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1" sheetId="1" r:id="rId1"/>
  </sheets>
  <definedNames>
    <definedName name="_xlnm.Print_Titles" localSheetId="0">'прил 1'!$14:$16</definedName>
  </definedNames>
  <calcPr calcId="125725"/>
</workbook>
</file>

<file path=xl/calcChain.xml><?xml version="1.0" encoding="utf-8"?>
<calcChain xmlns="http://schemas.openxmlformats.org/spreadsheetml/2006/main">
  <c r="H43" i="1"/>
  <c r="G43"/>
  <c r="F43"/>
  <c r="H36"/>
  <c r="H35" s="1"/>
  <c r="G36"/>
  <c r="G35" s="1"/>
  <c r="F36"/>
  <c r="F35" s="1"/>
  <c r="F28"/>
  <c r="G28"/>
  <c r="H28"/>
  <c r="F25"/>
  <c r="F19"/>
  <c r="F30"/>
  <c r="G30"/>
  <c r="H30"/>
  <c r="G19"/>
  <c r="H19"/>
  <c r="H18" s="1"/>
  <c r="F51" l="1"/>
  <c r="F33"/>
  <c r="F32" s="1"/>
  <c r="F18"/>
  <c r="G18"/>
  <c r="H33"/>
  <c r="H32" s="1"/>
  <c r="G33"/>
  <c r="G32" s="1"/>
  <c r="H27"/>
  <c r="H25"/>
  <c r="G25"/>
  <c r="H22"/>
  <c r="H21" s="1"/>
  <c r="G22"/>
  <c r="G21" s="1"/>
  <c r="F53"/>
  <c r="F48"/>
  <c r="F46"/>
  <c r="F41"/>
  <c r="F40" s="1"/>
  <c r="F22"/>
  <c r="F21" s="1"/>
  <c r="G53"/>
  <c r="G51"/>
  <c r="G48"/>
  <c r="G46"/>
  <c r="G41"/>
  <c r="G40" s="1"/>
  <c r="H53"/>
  <c r="H51"/>
  <c r="H24" l="1"/>
  <c r="H17" s="1"/>
  <c r="G27"/>
  <c r="G24" s="1"/>
  <c r="G17" s="1"/>
  <c r="F27"/>
  <c r="F24" s="1"/>
  <c r="F17" s="1"/>
  <c r="G45"/>
  <c r="F45"/>
  <c r="F50"/>
  <c r="H50"/>
  <c r="G50"/>
  <c r="H41"/>
  <c r="H40" s="1"/>
  <c r="H46"/>
  <c r="H48"/>
  <c r="F39" l="1"/>
  <c r="F38" s="1"/>
  <c r="F55" s="1"/>
  <c r="G39"/>
  <c r="G38" s="1"/>
  <c r="G55" s="1"/>
  <c r="H45"/>
  <c r="H39" s="1"/>
  <c r="H38" l="1"/>
  <c r="H55" s="1"/>
</calcChain>
</file>

<file path=xl/sharedStrings.xml><?xml version="1.0" encoding="utf-8"?>
<sst xmlns="http://schemas.openxmlformats.org/spreadsheetml/2006/main" count="149" uniqueCount="108">
  <si>
    <t xml:space="preserve">Красносадовского сельского поселения </t>
  </si>
  <si>
    <t xml:space="preserve">сельского поселения Азовского района 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</si>
  <si>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</si>
  <si>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</si>
  <si>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</si>
  <si>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</si>
  <si>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</si>
  <si>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</si>
  <si>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</si>
  <si>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</si>
  <si>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</si>
  <si>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</si>
  <si>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</si>
  <si>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</si>
  <si>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</si>
  <si>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2018 года</t>
  </si>
  <si>
    <t>Сумма 2019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</si>
  <si>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</si>
  <si>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</si>
  <si>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</si>
  <si>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</si>
  <si>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</si>
  <si>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</si>
  <si>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</si>
  <si>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</si>
  <si>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</si>
  <si>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</si>
  <si>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</si>
  <si>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</si>
  <si>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</si>
  <si>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</si>
  <si>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</si>
  <si>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</si>
  <si>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</si>
  <si>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</si>
  <si>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</si>
  <si>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</si>
  <si>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</si>
  <si>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</si>
  <si>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</si>
  <si>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</si>
  <si>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</si>
  <si>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</si>
  <si>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</si>
  <si>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</si>
  <si>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</si>
  <si>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</si>
  <si>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</si>
  <si>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</si>
  <si>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</si>
  <si>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</si>
  <si>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</si>
  <si>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</si>
  <si>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</si>
  <si>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</si>
  <si>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</si>
  <si>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</si>
  <si>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</si>
  <si>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</si>
  <si>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</si>
  <si>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</si>
  <si>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</si>
  <si>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</si>
  <si>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</si>
  <si>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</si>
  <si>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</si>
  <si>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</si>
  <si>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</si>
  <si>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1 08 04000 00 0000 110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</si>
  <si>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</si>
  <si>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</si>
  <si>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Председатель Собрания депутатов -</t>
  </si>
  <si>
    <t>Глава Красносадовского сельского поселения</t>
  </si>
  <si>
    <t xml:space="preserve">Приложение 1 </t>
  </si>
  <si>
    <t>2 02 49999 10 0000 150</t>
  </si>
  <si>
    <t>2 02 49999 00 0000 150</t>
  </si>
  <si>
    <t>2 02 40014 10 0000 150</t>
  </si>
  <si>
    <t>2 02 40014 00 0000 150</t>
  </si>
  <si>
    <t>2 02 40000 00 0000 150</t>
  </si>
  <si>
    <t xml:space="preserve">2 02 35118 10 0000 150 </t>
  </si>
  <si>
    <t xml:space="preserve">2 02 35118 00 0000 150 </t>
  </si>
  <si>
    <t xml:space="preserve">2 02 30024 10 0000 150 </t>
  </si>
  <si>
    <t>2 02 30024 00 0000 150</t>
  </si>
  <si>
    <t xml:space="preserve">2 02 30000 00 0000 150 </t>
  </si>
  <si>
    <t xml:space="preserve">2 02 10000 00 0000 150 </t>
  </si>
  <si>
    <t>Сумма 2022 года</t>
  </si>
  <si>
    <t>Сумма 2023 года</t>
  </si>
  <si>
    <t>на 2022 год и плановый период 2023 и 2024 годов"</t>
  </si>
  <si>
    <t xml:space="preserve">Объем поступлений доходов бюджета Красносадовского сельского поселения на 2022 год </t>
  </si>
  <si>
    <t>и плановый период 2023 и 2024 годов</t>
  </si>
  <si>
    <t>Сумма 2024 года</t>
  </si>
  <si>
    <t xml:space="preserve">1 11 00000 00 0000 000 </t>
  </si>
  <si>
    <t xml:space="preserve">1 11 09000 00 0000 110 </t>
  </si>
  <si>
    <t>ДОХОДЫ ОТ ИСПОЛЬЗОВАНИЯ ИМУЩЕСТВА, НАХОДЯЩЕГОСЯ В ГОСУДАРСТВЕННОЙ 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</si>
  <si>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</si>
  <si>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</si>
  <si>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А.В.Куцова</t>
  </si>
  <si>
    <t xml:space="preserve">1 11 09045 10 0000 120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</si>
  <si>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</si>
  <si>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2 02 15001 00 0000 150 </t>
  </si>
  <si>
    <t xml:space="preserve">2 02 15001 10 0000 150 </t>
  </si>
  <si>
    <t xml:space="preserve">к решению Собрания депутатов </t>
  </si>
  <si>
    <t>от 11.07.2022 № 41 «О внесении изменений</t>
  </si>
  <si>
    <t xml:space="preserve">в решение Собрания депутатов Красносадовского </t>
  </si>
  <si>
    <t xml:space="preserve">сельского поселения "О бюджете Красносадовского </t>
  </si>
  <si>
    <t>от  28.12.2021г.  № 22"</t>
  </si>
  <si>
    <t xml:space="preserve">2 02 15002 00 0000 150 </t>
  </si>
  <si>
    <t xml:space="preserve">2 02 15002 10 0000 150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</si>
</sst>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"/>
    </font>
    <font>
      <sz val="14"/>
      <name val="Times New Roman CYR"/>
    </font>
    <font>
      <sz val="14"/>
      <name val="Times New Roman"/>
      <family val="1"/>
      <charset val="204"/>
    </font>
    <font>
      <b/>
      <sz val="14"/>
      <name val="Times New Roman CYR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1" fillId="0" borderId="2" xfId="0" applyNumberFormat="1" applyFont="1" applyBorder="1" applyAlignment="1" applyProtection="1">
      <alignment horizontal="right"/>
    </xf>
    <xf numFmtId="0" fontId="13" fillId="0" borderId="0" xfId="0" applyFont="1" applyAlignment="1">
      <alignment horizontal="center"/>
    </xf>
    <xf numFmtId="0" fontId="9" fillId="0" borderId="0" xfId="0" applyFont="1"/>
    <xf numFmtId="0" fontId="14" fillId="0" borderId="0" xfId="0" applyFont="1"/>
    <xf numFmtId="49" fontId="9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3" fillId="2" borderId="2" xfId="0" applyNumberFormat="1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justify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right"/>
    </xf>
    <xf numFmtId="49" fontId="3" fillId="3" borderId="2" xfId="0" applyNumberFormat="1" applyFont="1" applyFill="1" applyBorder="1" applyAlignment="1" applyProtection="1">
      <alignment horizontal="center" vertical="center"/>
    </xf>
    <xf numFmtId="49" fontId="11" fillId="3" borderId="1" xfId="0" applyNumberFormat="1" applyFont="1" applyFill="1" applyBorder="1" applyAlignment="1" applyProtection="1">
      <alignment horizontal="center" vertical="center" wrapText="1"/>
    </xf>
    <xf numFmtId="164" fontId="11" fillId="3" borderId="1" xfId="0" applyNumberFormat="1" applyFont="1" applyFill="1" applyBorder="1" applyAlignment="1" applyProtection="1">
      <alignment horizontal="justify" vertical="center" wrapText="1"/>
    </xf>
    <xf numFmtId="165" fontId="8" fillId="3" borderId="2" xfId="0" applyNumberFormat="1" applyFont="1" applyFill="1" applyBorder="1" applyAlignment="1" applyProtection="1">
      <alignment horizontal="right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justify" vertical="center" wrapText="1"/>
    </xf>
    <xf numFmtId="165" fontId="10" fillId="3" borderId="2" xfId="0" applyNumberFormat="1" applyFont="1" applyFill="1" applyBorder="1" applyAlignment="1" applyProtection="1">
      <alignment horizontal="right"/>
    </xf>
    <xf numFmtId="165" fontId="9" fillId="3" borderId="2" xfId="0" applyNumberFormat="1" applyFont="1" applyFill="1" applyBorder="1" applyAlignment="1" applyProtection="1">
      <alignment horizontal="right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164" fontId="3" fillId="3" borderId="1" xfId="0" applyNumberFormat="1" applyFont="1" applyFill="1" applyBorder="1" applyAlignment="1" applyProtection="1">
      <alignment horizontal="justify" vertical="center" wrapText="1"/>
    </xf>
    <xf numFmtId="165" fontId="12" fillId="3" borderId="2" xfId="0" applyNumberFormat="1" applyFont="1" applyFill="1" applyBorder="1" applyAlignment="1" applyProtection="1">
      <alignment horizontal="right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justify" vertical="center" wrapText="1"/>
    </xf>
    <xf numFmtId="165" fontId="10" fillId="3" borderId="4" xfId="0" applyNumberFormat="1" applyFont="1" applyFill="1" applyBorder="1" applyAlignment="1" applyProtection="1">
      <alignment horizontal="right"/>
    </xf>
    <xf numFmtId="49" fontId="10" fillId="3" borderId="2" xfId="0" applyNumberFormat="1" applyFont="1" applyFill="1" applyBorder="1" applyAlignment="1" applyProtection="1">
      <alignment horizontal="center" vertical="center"/>
    </xf>
    <xf numFmtId="164" fontId="10" fillId="3" borderId="2" xfId="0" applyNumberFormat="1" applyFont="1" applyFill="1" applyBorder="1" applyAlignment="1" applyProtection="1">
      <alignment horizontal="justify" vertical="center" wrapText="1"/>
    </xf>
    <xf numFmtId="165" fontId="11" fillId="3" borderId="2" xfId="0" applyNumberFormat="1" applyFont="1" applyFill="1" applyBorder="1" applyAlignment="1" applyProtection="1">
      <alignment horizontal="right"/>
    </xf>
    <xf numFmtId="0" fontId="2" fillId="0" borderId="0" xfId="0" applyFont="1"/>
    <xf numFmtId="165" fontId="10" fillId="0" borderId="2" xfId="0" applyNumberFormat="1" applyFont="1" applyFill="1" applyBorder="1" applyAlignment="1" applyProtection="1">
      <alignment horizontal="right"/>
    </xf>
    <xf numFmtId="49" fontId="2" fillId="3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9"/>
  <sheetViews>
    <sheetView tabSelected="1" topLeftCell="D1" zoomScale="70" zoomScaleNormal="70" workbookViewId="0">
      <selection activeCell="E44" sqref="E44"/>
    </sheetView>
  </sheetViews>
  <sheetFormatPr defaultRowHeight="18" customHeight="1"/>
  <cols>
    <col min="1" max="3" width="8.85546875" hidden="1" customWidth="1"/>
    <col min="4" max="4" width="32.42578125" customWidth="1"/>
    <col min="5" max="5" width="80.7109375" customWidth="1"/>
    <col min="6" max="8" width="19.28515625" customWidth="1"/>
    <col min="9" max="10" width="8.85546875" hidden="1" customWidth="1"/>
    <col min="11" max="11" width="80.7109375" hidden="1" customWidth="1"/>
    <col min="12" max="12" width="11.7109375" customWidth="1"/>
    <col min="13" max="13" width="10.85546875" customWidth="1"/>
  </cols>
  <sheetData>
    <row r="1" spans="1:11" ht="19.5" customHeight="1">
      <c r="A1" s="2"/>
      <c r="B1" s="2"/>
      <c r="C1" s="2"/>
      <c r="D1" s="2"/>
      <c r="E1" s="2"/>
      <c r="F1" s="3"/>
      <c r="G1" s="3"/>
      <c r="H1" s="17" t="s">
        <v>73</v>
      </c>
      <c r="I1" s="3"/>
      <c r="J1" s="3"/>
      <c r="K1" s="4"/>
    </row>
    <row r="2" spans="1:11" ht="19.5" customHeight="1">
      <c r="A2" s="2"/>
      <c r="B2" s="2"/>
      <c r="C2" s="2"/>
      <c r="D2" s="2"/>
      <c r="E2" s="2"/>
      <c r="F2" s="3"/>
      <c r="G2" s="3"/>
      <c r="H2" s="3" t="s">
        <v>101</v>
      </c>
      <c r="I2" s="3"/>
      <c r="J2" s="3"/>
      <c r="K2" s="4"/>
    </row>
    <row r="3" spans="1:11" ht="19.5" customHeight="1">
      <c r="A3" s="2"/>
      <c r="B3" s="2"/>
      <c r="C3" s="2"/>
      <c r="D3" s="2"/>
      <c r="E3" s="2"/>
      <c r="F3" s="3"/>
      <c r="G3" s="3"/>
      <c r="H3" s="3" t="s">
        <v>0</v>
      </c>
      <c r="I3" s="3"/>
      <c r="J3" s="3"/>
      <c r="K3" s="4"/>
    </row>
    <row r="4" spans="1:11" ht="19.5" customHeight="1">
      <c r="A4" s="2"/>
      <c r="B4" s="2"/>
      <c r="C4" s="2"/>
      <c r="D4" s="2"/>
      <c r="E4" s="2"/>
      <c r="F4" s="3"/>
      <c r="G4" s="3"/>
      <c r="H4" s="3" t="s">
        <v>102</v>
      </c>
      <c r="I4" s="3"/>
      <c r="J4" s="3"/>
      <c r="K4" s="4"/>
    </row>
    <row r="5" spans="1:11" ht="19.5" customHeight="1">
      <c r="A5" s="2"/>
      <c r="B5" s="2"/>
      <c r="C5" s="2"/>
      <c r="D5" s="2"/>
      <c r="E5" s="2"/>
      <c r="F5" s="3"/>
      <c r="G5" s="3"/>
      <c r="H5" s="3" t="s">
        <v>103</v>
      </c>
      <c r="I5" s="3"/>
      <c r="J5" s="3"/>
      <c r="K5" s="4"/>
    </row>
    <row r="6" spans="1:11" ht="19.5" customHeight="1">
      <c r="A6" s="2"/>
      <c r="B6" s="2"/>
      <c r="C6" s="2"/>
      <c r="D6" s="2"/>
      <c r="E6" s="2"/>
      <c r="F6" s="18"/>
      <c r="G6" s="18"/>
      <c r="H6" s="18" t="s">
        <v>104</v>
      </c>
      <c r="I6" s="3"/>
      <c r="J6" s="3"/>
      <c r="K6" s="4"/>
    </row>
    <row r="7" spans="1:11" ht="19.5" customHeight="1">
      <c r="A7" s="2"/>
      <c r="B7" s="2"/>
      <c r="C7" s="2"/>
      <c r="D7" s="2"/>
      <c r="E7" s="2"/>
      <c r="F7" s="18"/>
      <c r="G7" s="18"/>
      <c r="H7" s="18" t="s">
        <v>1</v>
      </c>
      <c r="I7" s="3"/>
      <c r="J7" s="3"/>
      <c r="K7" s="4"/>
    </row>
    <row r="8" spans="1:11" ht="19.5" customHeight="1">
      <c r="A8" s="2"/>
      <c r="B8" s="2"/>
      <c r="C8" s="2"/>
      <c r="D8" s="2"/>
      <c r="E8" s="2"/>
      <c r="F8" s="18"/>
      <c r="G8" s="18"/>
      <c r="H8" s="18" t="s">
        <v>87</v>
      </c>
      <c r="I8" s="3"/>
      <c r="J8" s="3"/>
      <c r="K8" s="4"/>
    </row>
    <row r="9" spans="1:11" ht="19.5" customHeight="1">
      <c r="A9" s="2"/>
      <c r="B9" s="2"/>
      <c r="C9" s="2"/>
      <c r="D9" s="2"/>
      <c r="E9" s="2"/>
      <c r="F9" s="18"/>
      <c r="G9" s="18"/>
      <c r="H9" s="44" t="s">
        <v>105</v>
      </c>
      <c r="I9" s="3"/>
      <c r="J9" s="3"/>
      <c r="K9" s="4"/>
    </row>
    <row r="10" spans="1:11" ht="19.5" customHeight="1">
      <c r="A10" s="2"/>
      <c r="B10" s="2"/>
      <c r="C10" s="2"/>
      <c r="D10" s="2"/>
      <c r="E10" s="2"/>
      <c r="F10" s="18"/>
      <c r="G10" s="18"/>
      <c r="H10" s="18"/>
      <c r="I10" s="3"/>
      <c r="J10" s="3"/>
      <c r="K10" s="4"/>
    </row>
    <row r="11" spans="1:11" ht="39" customHeight="1">
      <c r="A11" s="5" t="s">
        <v>2</v>
      </c>
      <c r="B11" s="5"/>
      <c r="C11" s="45" t="s">
        <v>88</v>
      </c>
      <c r="D11" s="45"/>
      <c r="E11" s="45"/>
      <c r="F11" s="45"/>
      <c r="G11" s="45"/>
      <c r="H11" s="45"/>
      <c r="I11" s="45"/>
      <c r="J11" s="45"/>
      <c r="K11" s="46"/>
    </row>
    <row r="12" spans="1:11" ht="20.25">
      <c r="E12" s="14" t="s">
        <v>89</v>
      </c>
      <c r="K12" s="1"/>
    </row>
    <row r="13" spans="1:11" ht="18" customHeight="1">
      <c r="A13" s="6"/>
      <c r="B13" s="6"/>
      <c r="C13" s="6"/>
      <c r="D13" s="22"/>
      <c r="E13" s="22"/>
      <c r="F13" s="22"/>
      <c r="G13" s="22"/>
      <c r="H13" s="22" t="s">
        <v>3</v>
      </c>
      <c r="I13" s="6"/>
      <c r="J13" s="6"/>
      <c r="K13" s="1"/>
    </row>
    <row r="14" spans="1:11" ht="39" customHeight="1">
      <c r="A14" s="48" t="s">
        <v>12</v>
      </c>
      <c r="B14" s="48" t="s">
        <v>13</v>
      </c>
      <c r="C14" s="48" t="s">
        <v>4</v>
      </c>
      <c r="D14" s="49" t="s">
        <v>5</v>
      </c>
      <c r="E14" s="49" t="s">
        <v>12</v>
      </c>
      <c r="F14" s="49" t="s">
        <v>85</v>
      </c>
      <c r="G14" s="49" t="s">
        <v>86</v>
      </c>
      <c r="H14" s="49" t="s">
        <v>90</v>
      </c>
      <c r="I14" s="47" t="s">
        <v>15</v>
      </c>
      <c r="J14" s="47" t="s">
        <v>16</v>
      </c>
      <c r="K14" s="47" t="s">
        <v>14</v>
      </c>
    </row>
    <row r="15" spans="1:11" ht="39" customHeight="1">
      <c r="A15" s="48"/>
      <c r="B15" s="48"/>
      <c r="C15" s="48"/>
      <c r="D15" s="49"/>
      <c r="E15" s="49"/>
      <c r="F15" s="50"/>
      <c r="G15" s="50"/>
      <c r="H15" s="50"/>
      <c r="I15" s="51"/>
      <c r="J15" s="51"/>
      <c r="K15" s="47"/>
    </row>
    <row r="16" spans="1:11" ht="19.5" customHeight="1">
      <c r="A16" s="19" t="s">
        <v>6</v>
      </c>
      <c r="B16" s="19" t="s">
        <v>7</v>
      </c>
      <c r="C16" s="19" t="s">
        <v>8</v>
      </c>
      <c r="D16" s="23" t="s">
        <v>6</v>
      </c>
      <c r="E16" s="23" t="s">
        <v>7</v>
      </c>
      <c r="F16" s="23" t="s">
        <v>8</v>
      </c>
      <c r="G16" s="23" t="s">
        <v>8</v>
      </c>
      <c r="H16" s="23" t="s">
        <v>8</v>
      </c>
      <c r="I16" s="8" t="s">
        <v>10</v>
      </c>
      <c r="J16" s="8" t="s">
        <v>11</v>
      </c>
      <c r="K16" s="8" t="s">
        <v>9</v>
      </c>
    </row>
    <row r="17" spans="1:10" ht="19.5" customHeight="1">
      <c r="A17" s="20" t="s">
        <v>18</v>
      </c>
      <c r="B17" s="21"/>
      <c r="C17" s="21"/>
      <c r="D17" s="24" t="s">
        <v>17</v>
      </c>
      <c r="E17" s="25" t="s">
        <v>18</v>
      </c>
      <c r="F17" s="26">
        <f>F18+F21+F24+F32+F35</f>
        <v>5256.4</v>
      </c>
      <c r="G17" s="26">
        <f>G18+G21+G24+G32+G35</f>
        <v>5288.5</v>
      </c>
      <c r="H17" s="26">
        <f>H18+H21+H24+H32+H35</f>
        <v>5343.7</v>
      </c>
      <c r="I17" s="10">
        <v>2264.1</v>
      </c>
      <c r="J17" s="10">
        <v>2300.8000000000002</v>
      </c>
    </row>
    <row r="18" spans="1:10" ht="19.5" customHeight="1">
      <c r="A18" s="20" t="s">
        <v>20</v>
      </c>
      <c r="B18" s="21"/>
      <c r="C18" s="21"/>
      <c r="D18" s="24" t="s">
        <v>19</v>
      </c>
      <c r="E18" s="25" t="s">
        <v>20</v>
      </c>
      <c r="F18" s="26">
        <f t="shared" ref="F18:H19" si="0">F19</f>
        <v>730.1</v>
      </c>
      <c r="G18" s="26">
        <f t="shared" si="0"/>
        <v>760.7</v>
      </c>
      <c r="H18" s="26">
        <f t="shared" si="0"/>
        <v>814.3</v>
      </c>
      <c r="I18" s="11">
        <v>460.4</v>
      </c>
      <c r="J18" s="11">
        <v>494.7</v>
      </c>
    </row>
    <row r="19" spans="1:10" ht="19.5" customHeight="1">
      <c r="A19" s="20" t="s">
        <v>22</v>
      </c>
      <c r="B19" s="21"/>
      <c r="C19" s="21"/>
      <c r="D19" s="27" t="s">
        <v>21</v>
      </c>
      <c r="E19" s="28" t="s">
        <v>22</v>
      </c>
      <c r="F19" s="29">
        <f t="shared" si="0"/>
        <v>730.1</v>
      </c>
      <c r="G19" s="29">
        <f t="shared" si="0"/>
        <v>760.7</v>
      </c>
      <c r="H19" s="29">
        <f t="shared" si="0"/>
        <v>814.3</v>
      </c>
      <c r="I19" s="12">
        <v>460.4</v>
      </c>
      <c r="J19" s="12">
        <v>494.7</v>
      </c>
    </row>
    <row r="20" spans="1:10" ht="97.35" customHeight="1">
      <c r="A20" s="20" t="s">
        <v>24</v>
      </c>
      <c r="B20" s="21"/>
      <c r="C20" s="21"/>
      <c r="D20" s="27" t="s">
        <v>23</v>
      </c>
      <c r="E20" s="28" t="s">
        <v>64</v>
      </c>
      <c r="F20" s="29">
        <v>730.1</v>
      </c>
      <c r="G20" s="29">
        <v>760.7</v>
      </c>
      <c r="H20" s="29">
        <v>814.3</v>
      </c>
      <c r="I20" s="12">
        <v>460.4</v>
      </c>
      <c r="J20" s="12">
        <v>494.7</v>
      </c>
    </row>
    <row r="21" spans="1:10" ht="19.5" customHeight="1">
      <c r="A21" s="20" t="s">
        <v>26</v>
      </c>
      <c r="B21" s="21"/>
      <c r="C21" s="21"/>
      <c r="D21" s="24" t="s">
        <v>25</v>
      </c>
      <c r="E21" s="25" t="s">
        <v>26</v>
      </c>
      <c r="F21" s="26">
        <f t="shared" ref="F21:H22" si="1">F22</f>
        <v>13.6</v>
      </c>
      <c r="G21" s="26">
        <f t="shared" si="1"/>
        <v>14.1</v>
      </c>
      <c r="H21" s="26">
        <f t="shared" si="1"/>
        <v>14.6</v>
      </c>
      <c r="I21" s="11">
        <v>29.4</v>
      </c>
      <c r="J21" s="11">
        <v>30.6</v>
      </c>
    </row>
    <row r="22" spans="1:10" ht="19.5" customHeight="1">
      <c r="A22" s="20" t="s">
        <v>28</v>
      </c>
      <c r="B22" s="21"/>
      <c r="C22" s="21"/>
      <c r="D22" s="27" t="s">
        <v>27</v>
      </c>
      <c r="E22" s="28" t="s">
        <v>28</v>
      </c>
      <c r="F22" s="29">
        <f t="shared" si="1"/>
        <v>13.6</v>
      </c>
      <c r="G22" s="29">
        <f t="shared" si="1"/>
        <v>14.1</v>
      </c>
      <c r="H22" s="29">
        <f t="shared" si="1"/>
        <v>14.6</v>
      </c>
      <c r="I22" s="12">
        <v>29.4</v>
      </c>
      <c r="J22" s="12">
        <v>30.6</v>
      </c>
    </row>
    <row r="23" spans="1:10" ht="19.5" customHeight="1">
      <c r="A23" s="20" t="s">
        <v>28</v>
      </c>
      <c r="B23" s="21"/>
      <c r="C23" s="21"/>
      <c r="D23" s="27" t="s">
        <v>29</v>
      </c>
      <c r="E23" s="28" t="s">
        <v>28</v>
      </c>
      <c r="F23" s="29">
        <v>13.6</v>
      </c>
      <c r="G23" s="29">
        <v>14.1</v>
      </c>
      <c r="H23" s="29">
        <v>14.6</v>
      </c>
      <c r="I23" s="12">
        <v>29.4</v>
      </c>
      <c r="J23" s="12">
        <v>30.6</v>
      </c>
    </row>
    <row r="24" spans="1:10" ht="19.5" customHeight="1">
      <c r="A24" s="20" t="s">
        <v>31</v>
      </c>
      <c r="B24" s="21"/>
      <c r="C24" s="21"/>
      <c r="D24" s="24" t="s">
        <v>30</v>
      </c>
      <c r="E24" s="25" t="s">
        <v>31</v>
      </c>
      <c r="F24" s="26">
        <f>F25+F27</f>
        <v>4487.5</v>
      </c>
      <c r="G24" s="26">
        <f>G25+G27</f>
        <v>4487.5</v>
      </c>
      <c r="H24" s="26">
        <f>H25+H27</f>
        <v>4487.5</v>
      </c>
      <c r="I24" s="11">
        <v>1744.7</v>
      </c>
      <c r="J24" s="11">
        <v>1744.7</v>
      </c>
    </row>
    <row r="25" spans="1:10" ht="19.5" customHeight="1">
      <c r="A25" s="20" t="s">
        <v>33</v>
      </c>
      <c r="B25" s="21"/>
      <c r="C25" s="21"/>
      <c r="D25" s="27" t="s">
        <v>32</v>
      </c>
      <c r="E25" s="28" t="s">
        <v>33</v>
      </c>
      <c r="F25" s="29">
        <f>F26</f>
        <v>416.2</v>
      </c>
      <c r="G25" s="29">
        <f>G26</f>
        <v>416.2</v>
      </c>
      <c r="H25" s="29">
        <f>H26</f>
        <v>416.2</v>
      </c>
      <c r="I25" s="12">
        <v>662</v>
      </c>
      <c r="J25" s="12">
        <v>662</v>
      </c>
    </row>
    <row r="26" spans="1:10" ht="58.35" customHeight="1">
      <c r="A26" s="20" t="s">
        <v>35</v>
      </c>
      <c r="B26" s="21"/>
      <c r="C26" s="21"/>
      <c r="D26" s="27" t="s">
        <v>34</v>
      </c>
      <c r="E26" s="28" t="s">
        <v>35</v>
      </c>
      <c r="F26" s="29">
        <v>416.2</v>
      </c>
      <c r="G26" s="29">
        <v>416.2</v>
      </c>
      <c r="H26" s="29">
        <v>416.2</v>
      </c>
      <c r="I26" s="12">
        <v>662</v>
      </c>
      <c r="J26" s="12">
        <v>662</v>
      </c>
    </row>
    <row r="27" spans="1:10" ht="19.5" customHeight="1">
      <c r="A27" s="20" t="s">
        <v>37</v>
      </c>
      <c r="B27" s="21"/>
      <c r="C27" s="21"/>
      <c r="D27" s="27" t="s">
        <v>36</v>
      </c>
      <c r="E27" s="28" t="s">
        <v>37</v>
      </c>
      <c r="F27" s="29">
        <f>F28+F30</f>
        <v>4071.3</v>
      </c>
      <c r="G27" s="29">
        <f>G28+G30</f>
        <v>4071.3</v>
      </c>
      <c r="H27" s="29">
        <f>H28+H30</f>
        <v>4071.3</v>
      </c>
      <c r="I27" s="12">
        <v>1082.7</v>
      </c>
      <c r="J27" s="12">
        <v>1082.7</v>
      </c>
    </row>
    <row r="28" spans="1:10" ht="19.5" customHeight="1">
      <c r="A28" s="20" t="s">
        <v>39</v>
      </c>
      <c r="B28" s="21"/>
      <c r="C28" s="21"/>
      <c r="D28" s="27" t="s">
        <v>38</v>
      </c>
      <c r="E28" s="28" t="s">
        <v>39</v>
      </c>
      <c r="F28" s="29">
        <f>F29</f>
        <v>3260.1</v>
      </c>
      <c r="G28" s="29">
        <f>G29</f>
        <v>3260.1</v>
      </c>
      <c r="H28" s="29">
        <f>H29</f>
        <v>3260.1</v>
      </c>
      <c r="I28" s="12">
        <v>196.8</v>
      </c>
      <c r="J28" s="12">
        <v>196.8</v>
      </c>
    </row>
    <row r="29" spans="1:10" ht="38.85" customHeight="1">
      <c r="A29" s="20" t="s">
        <v>41</v>
      </c>
      <c r="B29" s="21"/>
      <c r="C29" s="21"/>
      <c r="D29" s="27" t="s">
        <v>40</v>
      </c>
      <c r="E29" s="28" t="s">
        <v>41</v>
      </c>
      <c r="F29" s="29">
        <v>3260.1</v>
      </c>
      <c r="G29" s="29">
        <v>3260.1</v>
      </c>
      <c r="H29" s="29">
        <v>3260.1</v>
      </c>
      <c r="I29" s="12">
        <v>196.8</v>
      </c>
      <c r="J29" s="12">
        <v>196.8</v>
      </c>
    </row>
    <row r="30" spans="1:10" ht="19.5" customHeight="1">
      <c r="A30" s="20" t="s">
        <v>43</v>
      </c>
      <c r="B30" s="21"/>
      <c r="C30" s="21"/>
      <c r="D30" s="27" t="s">
        <v>42</v>
      </c>
      <c r="E30" s="28" t="s">
        <v>43</v>
      </c>
      <c r="F30" s="29">
        <f>F31</f>
        <v>811.2</v>
      </c>
      <c r="G30" s="29">
        <f>G31</f>
        <v>811.2</v>
      </c>
      <c r="H30" s="29">
        <f>H31</f>
        <v>811.2</v>
      </c>
      <c r="I30" s="12">
        <v>885.9</v>
      </c>
      <c r="J30" s="12">
        <v>885.9</v>
      </c>
    </row>
    <row r="31" spans="1:10" ht="38.85" customHeight="1">
      <c r="A31" s="20" t="s">
        <v>45</v>
      </c>
      <c r="B31" s="21"/>
      <c r="C31" s="21"/>
      <c r="D31" s="27" t="s">
        <v>44</v>
      </c>
      <c r="E31" s="28" t="s">
        <v>45</v>
      </c>
      <c r="F31" s="29">
        <v>811.2</v>
      </c>
      <c r="G31" s="29">
        <v>811.2</v>
      </c>
      <c r="H31" s="29">
        <v>811.2</v>
      </c>
      <c r="I31" s="12">
        <v>885.9</v>
      </c>
      <c r="J31" s="12">
        <v>885.9</v>
      </c>
    </row>
    <row r="32" spans="1:10" ht="19.5" customHeight="1">
      <c r="A32" s="20" t="s">
        <v>47</v>
      </c>
      <c r="B32" s="21"/>
      <c r="C32" s="21"/>
      <c r="D32" s="24" t="s">
        <v>46</v>
      </c>
      <c r="E32" s="25" t="s">
        <v>47</v>
      </c>
      <c r="F32" s="26">
        <f t="shared" ref="F32:H36" si="2">F33</f>
        <v>20.399999999999999</v>
      </c>
      <c r="G32" s="26">
        <f t="shared" si="2"/>
        <v>21.2</v>
      </c>
      <c r="H32" s="26">
        <f t="shared" si="2"/>
        <v>22.1</v>
      </c>
      <c r="I32" s="11">
        <v>29.6</v>
      </c>
      <c r="J32" s="11">
        <v>30.8</v>
      </c>
    </row>
    <row r="33" spans="1:10" ht="58.35" customHeight="1">
      <c r="A33" s="20" t="s">
        <v>48</v>
      </c>
      <c r="B33" s="21"/>
      <c r="C33" s="21"/>
      <c r="D33" s="27" t="s">
        <v>68</v>
      </c>
      <c r="E33" s="28" t="s">
        <v>48</v>
      </c>
      <c r="F33" s="29">
        <f t="shared" si="2"/>
        <v>20.399999999999999</v>
      </c>
      <c r="G33" s="29">
        <f t="shared" si="2"/>
        <v>21.2</v>
      </c>
      <c r="H33" s="29">
        <f t="shared" si="2"/>
        <v>22.1</v>
      </c>
      <c r="I33" s="12">
        <v>29.6</v>
      </c>
      <c r="J33" s="12">
        <v>30.8</v>
      </c>
    </row>
    <row r="34" spans="1:10" ht="79.5" customHeight="1">
      <c r="A34" s="20" t="s">
        <v>50</v>
      </c>
      <c r="B34" s="21"/>
      <c r="C34" s="21"/>
      <c r="D34" s="27" t="s">
        <v>49</v>
      </c>
      <c r="E34" s="28" t="s">
        <v>50</v>
      </c>
      <c r="F34" s="29">
        <v>20.399999999999999</v>
      </c>
      <c r="G34" s="29">
        <v>21.2</v>
      </c>
      <c r="H34" s="29">
        <v>22.1</v>
      </c>
      <c r="I34" s="12">
        <v>29.6</v>
      </c>
      <c r="J34" s="12">
        <v>30.8</v>
      </c>
    </row>
    <row r="35" spans="1:10" ht="63" customHeight="1">
      <c r="A35" s="20" t="s">
        <v>47</v>
      </c>
      <c r="B35" s="21"/>
      <c r="C35" s="21"/>
      <c r="D35" s="24" t="s">
        <v>91</v>
      </c>
      <c r="E35" s="25" t="s">
        <v>93</v>
      </c>
      <c r="F35" s="26">
        <f t="shared" si="2"/>
        <v>4.8</v>
      </c>
      <c r="G35" s="26">
        <f t="shared" si="2"/>
        <v>5</v>
      </c>
      <c r="H35" s="26">
        <f t="shared" si="2"/>
        <v>5.2</v>
      </c>
      <c r="I35" s="11">
        <v>29.6</v>
      </c>
      <c r="J35" s="11">
        <v>30.8</v>
      </c>
    </row>
    <row r="36" spans="1:10" ht="97.5" customHeight="1">
      <c r="A36" s="20" t="s">
        <v>48</v>
      </c>
      <c r="B36" s="21"/>
      <c r="C36" s="21"/>
      <c r="D36" s="27" t="s">
        <v>92</v>
      </c>
      <c r="E36" s="28" t="s">
        <v>94</v>
      </c>
      <c r="F36" s="29">
        <f t="shared" si="2"/>
        <v>4.8</v>
      </c>
      <c r="G36" s="29">
        <f t="shared" si="2"/>
        <v>5</v>
      </c>
      <c r="H36" s="29">
        <f t="shared" si="2"/>
        <v>5.2</v>
      </c>
      <c r="I36" s="12">
        <v>29.6</v>
      </c>
      <c r="J36" s="12">
        <v>30.8</v>
      </c>
    </row>
    <row r="37" spans="1:10" ht="99.75" customHeight="1">
      <c r="A37" s="20" t="s">
        <v>50</v>
      </c>
      <c r="B37" s="21"/>
      <c r="C37" s="21"/>
      <c r="D37" s="27" t="s">
        <v>97</v>
      </c>
      <c r="E37" s="28" t="s">
        <v>95</v>
      </c>
      <c r="F37" s="29">
        <v>4.8</v>
      </c>
      <c r="G37" s="29">
        <v>5</v>
      </c>
      <c r="H37" s="29">
        <v>5.2</v>
      </c>
      <c r="I37" s="12">
        <v>29.6</v>
      </c>
      <c r="J37" s="12">
        <v>30.8</v>
      </c>
    </row>
    <row r="38" spans="1:10" ht="19.5" customHeight="1">
      <c r="A38" s="9" t="s">
        <v>52</v>
      </c>
      <c r="B38" s="7"/>
      <c r="C38" s="7"/>
      <c r="D38" s="24" t="s">
        <v>51</v>
      </c>
      <c r="E38" s="25" t="s">
        <v>52</v>
      </c>
      <c r="F38" s="26">
        <f>F39</f>
        <v>10216.5</v>
      </c>
      <c r="G38" s="26">
        <f>G39</f>
        <v>7522.5</v>
      </c>
      <c r="H38" s="26">
        <f>H39</f>
        <v>6803.5</v>
      </c>
      <c r="I38" s="10">
        <v>3603.6</v>
      </c>
      <c r="J38" s="10">
        <v>3553.9</v>
      </c>
    </row>
    <row r="39" spans="1:10" ht="58.5" customHeight="1">
      <c r="A39" s="9" t="s">
        <v>54</v>
      </c>
      <c r="B39" s="7"/>
      <c r="C39" s="7"/>
      <c r="D39" s="24" t="s">
        <v>53</v>
      </c>
      <c r="E39" s="25" t="s">
        <v>54</v>
      </c>
      <c r="F39" s="26">
        <f>F40+F45+F50</f>
        <v>10216.5</v>
      </c>
      <c r="G39" s="26">
        <f>G40+G45+G50</f>
        <v>7522.5</v>
      </c>
      <c r="H39" s="26">
        <f>H40+H45+H50</f>
        <v>6803.5</v>
      </c>
      <c r="I39" s="11">
        <v>3603.6</v>
      </c>
      <c r="J39" s="11">
        <v>3553.9</v>
      </c>
    </row>
    <row r="40" spans="1:10" ht="29.25" customHeight="1">
      <c r="A40" s="9" t="s">
        <v>55</v>
      </c>
      <c r="B40" s="7"/>
      <c r="C40" s="7"/>
      <c r="D40" s="27" t="s">
        <v>84</v>
      </c>
      <c r="E40" s="28" t="s">
        <v>55</v>
      </c>
      <c r="F40" s="29">
        <f t="shared" ref="F40:H43" si="3">F41</f>
        <v>9734.6</v>
      </c>
      <c r="G40" s="29">
        <f t="shared" si="3"/>
        <v>7273</v>
      </c>
      <c r="H40" s="29">
        <f t="shared" si="3"/>
        <v>6545.7</v>
      </c>
      <c r="I40" s="12">
        <v>3430.1</v>
      </c>
      <c r="J40" s="12">
        <v>3380.4</v>
      </c>
    </row>
    <row r="41" spans="1:10" ht="30.75" customHeight="1">
      <c r="A41" s="9" t="s">
        <v>56</v>
      </c>
      <c r="B41" s="7"/>
      <c r="C41" s="7"/>
      <c r="D41" s="27" t="s">
        <v>99</v>
      </c>
      <c r="E41" s="28" t="s">
        <v>56</v>
      </c>
      <c r="F41" s="29">
        <f t="shared" si="3"/>
        <v>9734.6</v>
      </c>
      <c r="G41" s="29">
        <f t="shared" si="3"/>
        <v>7273</v>
      </c>
      <c r="H41" s="29">
        <f t="shared" si="3"/>
        <v>6545.7</v>
      </c>
      <c r="I41" s="12">
        <v>3430.1</v>
      </c>
      <c r="J41" s="12">
        <v>3380.4</v>
      </c>
    </row>
    <row r="42" spans="1:10" ht="38.85" customHeight="1">
      <c r="A42" s="9" t="s">
        <v>57</v>
      </c>
      <c r="B42" s="7"/>
      <c r="C42" s="7"/>
      <c r="D42" s="27" t="s">
        <v>100</v>
      </c>
      <c r="E42" s="28" t="s">
        <v>98</v>
      </c>
      <c r="F42" s="29">
        <v>9734.6</v>
      </c>
      <c r="G42" s="30">
        <v>7273</v>
      </c>
      <c r="H42" s="30">
        <v>6545.7</v>
      </c>
      <c r="I42" s="12">
        <v>3430.1</v>
      </c>
      <c r="J42" s="12">
        <v>3380.4</v>
      </c>
    </row>
    <row r="43" spans="1:10" ht="30.75" customHeight="1">
      <c r="A43" s="9" t="s">
        <v>56</v>
      </c>
      <c r="B43" s="7"/>
      <c r="C43" s="7"/>
      <c r="D43" s="27" t="s">
        <v>106</v>
      </c>
      <c r="E43" s="28" t="s">
        <v>56</v>
      </c>
      <c r="F43" s="29">
        <f t="shared" si="3"/>
        <v>9734.6</v>
      </c>
      <c r="G43" s="29">
        <f t="shared" si="3"/>
        <v>7273</v>
      </c>
      <c r="H43" s="29">
        <f t="shared" si="3"/>
        <v>6545.7</v>
      </c>
      <c r="I43" s="12">
        <v>3430.1</v>
      </c>
      <c r="J43" s="12">
        <v>3380.4</v>
      </c>
    </row>
    <row r="44" spans="1:10" ht="38.85" customHeight="1">
      <c r="A44" s="9" t="s">
        <v>57</v>
      </c>
      <c r="B44" s="7"/>
      <c r="C44" s="7"/>
      <c r="D44" s="27" t="s">
        <v>107</v>
      </c>
      <c r="E44" s="28" t="s">
        <v>98</v>
      </c>
      <c r="F44" s="29">
        <v>9734.6</v>
      </c>
      <c r="G44" s="30">
        <v>7273</v>
      </c>
      <c r="H44" s="30">
        <v>6545.7</v>
      </c>
      <c r="I44" s="12">
        <v>3430.1</v>
      </c>
      <c r="J44" s="12">
        <v>3380.4</v>
      </c>
    </row>
    <row r="45" spans="1:10" ht="38.85" customHeight="1">
      <c r="A45" s="9" t="s">
        <v>58</v>
      </c>
      <c r="B45" s="7"/>
      <c r="C45" s="7"/>
      <c r="D45" s="31" t="s">
        <v>83</v>
      </c>
      <c r="E45" s="32" t="s">
        <v>58</v>
      </c>
      <c r="F45" s="33">
        <f>F46+F48</f>
        <v>241.89999999999998</v>
      </c>
      <c r="G45" s="33">
        <f>G46+G48</f>
        <v>249.5</v>
      </c>
      <c r="H45" s="33">
        <f>H46+H48</f>
        <v>257.8</v>
      </c>
      <c r="I45" s="12">
        <v>173.5</v>
      </c>
      <c r="J45" s="12">
        <v>173.5</v>
      </c>
    </row>
    <row r="46" spans="1:10" ht="38.85" customHeight="1">
      <c r="A46" s="9" t="s">
        <v>59</v>
      </c>
      <c r="B46" s="7"/>
      <c r="C46" s="7"/>
      <c r="D46" s="27" t="s">
        <v>82</v>
      </c>
      <c r="E46" s="28" t="s">
        <v>59</v>
      </c>
      <c r="F46" s="30">
        <f>F47</f>
        <v>0.2</v>
      </c>
      <c r="G46" s="30">
        <f>G47</f>
        <v>0.2</v>
      </c>
      <c r="H46" s="30">
        <f>H47</f>
        <v>0.2</v>
      </c>
      <c r="I46" s="12">
        <v>0.2</v>
      </c>
      <c r="J46" s="12">
        <v>0.2</v>
      </c>
    </row>
    <row r="47" spans="1:10" ht="38.85" customHeight="1">
      <c r="A47" s="9" t="s">
        <v>60</v>
      </c>
      <c r="B47" s="7"/>
      <c r="C47" s="7"/>
      <c r="D47" s="27" t="s">
        <v>81</v>
      </c>
      <c r="E47" s="28" t="s">
        <v>60</v>
      </c>
      <c r="F47" s="30">
        <v>0.2</v>
      </c>
      <c r="G47" s="30">
        <v>0.2</v>
      </c>
      <c r="H47" s="30">
        <v>0.2</v>
      </c>
      <c r="I47" s="12">
        <v>0.2</v>
      </c>
      <c r="J47" s="12">
        <v>0.2</v>
      </c>
    </row>
    <row r="48" spans="1:10" ht="48" customHeight="1">
      <c r="A48" s="9" t="s">
        <v>61</v>
      </c>
      <c r="B48" s="7"/>
      <c r="C48" s="7"/>
      <c r="D48" s="27" t="s">
        <v>80</v>
      </c>
      <c r="E48" s="28" t="s">
        <v>61</v>
      </c>
      <c r="F48" s="30">
        <f>F49</f>
        <v>241.7</v>
      </c>
      <c r="G48" s="30">
        <f>G49</f>
        <v>249.3</v>
      </c>
      <c r="H48" s="30">
        <f>H49</f>
        <v>257.60000000000002</v>
      </c>
      <c r="I48" s="12">
        <v>173.3</v>
      </c>
      <c r="J48" s="12">
        <v>173.3</v>
      </c>
    </row>
    <row r="49" spans="1:10" ht="58.35" customHeight="1">
      <c r="A49" s="9" t="s">
        <v>62</v>
      </c>
      <c r="B49" s="7"/>
      <c r="C49" s="7"/>
      <c r="D49" s="27" t="s">
        <v>79</v>
      </c>
      <c r="E49" s="28" t="s">
        <v>62</v>
      </c>
      <c r="F49" s="30">
        <v>241.7</v>
      </c>
      <c r="G49" s="30">
        <v>249.3</v>
      </c>
      <c r="H49" s="30">
        <v>257.60000000000002</v>
      </c>
      <c r="I49" s="12">
        <v>173.3</v>
      </c>
      <c r="J49" s="12">
        <v>173.3</v>
      </c>
    </row>
    <row r="50" spans="1:10" ht="23.25" customHeight="1">
      <c r="D50" s="34" t="s">
        <v>78</v>
      </c>
      <c r="E50" s="35" t="s">
        <v>65</v>
      </c>
      <c r="F50" s="33">
        <f>F51+F53</f>
        <v>240</v>
      </c>
      <c r="G50" s="33">
        <f>G51+G53</f>
        <v>0</v>
      </c>
      <c r="H50" s="33">
        <f>H51+H53</f>
        <v>0</v>
      </c>
    </row>
    <row r="51" spans="1:10" ht="81" customHeight="1">
      <c r="D51" s="36" t="s">
        <v>77</v>
      </c>
      <c r="E51" s="37" t="s">
        <v>66</v>
      </c>
      <c r="F51" s="38">
        <f>F52</f>
        <v>240</v>
      </c>
      <c r="G51" s="38">
        <f>G52</f>
        <v>0</v>
      </c>
      <c r="H51" s="38">
        <f>H52</f>
        <v>0</v>
      </c>
    </row>
    <row r="52" spans="1:10" ht="81" customHeight="1">
      <c r="D52" s="39" t="s">
        <v>76</v>
      </c>
      <c r="E52" s="40" t="s">
        <v>67</v>
      </c>
      <c r="F52" s="29">
        <v>240</v>
      </c>
      <c r="G52" s="43">
        <v>0</v>
      </c>
      <c r="H52" s="43">
        <v>0</v>
      </c>
    </row>
    <row r="53" spans="1:10" ht="28.5" hidden="1" customHeight="1">
      <c r="D53" s="39" t="s">
        <v>75</v>
      </c>
      <c r="E53" s="40" t="s">
        <v>69</v>
      </c>
      <c r="F53" s="29">
        <f>F54</f>
        <v>0</v>
      </c>
      <c r="G53" s="29">
        <f>G54</f>
        <v>0</v>
      </c>
      <c r="H53" s="29">
        <f>H54</f>
        <v>0</v>
      </c>
    </row>
    <row r="54" spans="1:10" ht="42.75" hidden="1" customHeight="1">
      <c r="D54" s="39" t="s">
        <v>74</v>
      </c>
      <c r="E54" s="40" t="s">
        <v>70</v>
      </c>
      <c r="F54" s="29">
        <v>0</v>
      </c>
      <c r="G54" s="30">
        <v>0</v>
      </c>
      <c r="H54" s="30">
        <v>0</v>
      </c>
    </row>
    <row r="55" spans="1:10" ht="19.5" customHeight="1">
      <c r="A55" s="9" t="s">
        <v>63</v>
      </c>
      <c r="B55" s="7"/>
      <c r="C55" s="7"/>
      <c r="D55" s="27"/>
      <c r="E55" s="25" t="s">
        <v>63</v>
      </c>
      <c r="F55" s="41">
        <f>F17+F38</f>
        <v>15472.9</v>
      </c>
      <c r="G55" s="41">
        <f>G17+G38</f>
        <v>12811</v>
      </c>
      <c r="H55" s="41">
        <f>H17+H38</f>
        <v>12147.2</v>
      </c>
      <c r="I55" s="13">
        <v>5867.7</v>
      </c>
      <c r="J55" s="13">
        <v>5854.7</v>
      </c>
    </row>
    <row r="58" spans="1:10" ht="21.75" customHeight="1">
      <c r="D58" s="15" t="s">
        <v>71</v>
      </c>
      <c r="E58" s="16"/>
      <c r="F58" s="16"/>
      <c r="G58" s="16"/>
      <c r="H58" s="16"/>
    </row>
    <row r="59" spans="1:10" ht="21.75" customHeight="1">
      <c r="D59" s="15" t="s">
        <v>72</v>
      </c>
      <c r="E59" s="16"/>
      <c r="F59" s="16"/>
      <c r="G59" s="42" t="s">
        <v>96</v>
      </c>
      <c r="H59" s="16"/>
    </row>
  </sheetData>
  <mergeCells count="12">
    <mergeCell ref="C11:K11"/>
    <mergeCell ref="K14:K15"/>
    <mergeCell ref="A14:A15"/>
    <mergeCell ref="B14:B15"/>
    <mergeCell ref="D14:D15"/>
    <mergeCell ref="C14:C15"/>
    <mergeCell ref="E14:E15"/>
    <mergeCell ref="H14:H15"/>
    <mergeCell ref="J14:J15"/>
    <mergeCell ref="I14:I15"/>
    <mergeCell ref="G14:G15"/>
    <mergeCell ref="F14:F15"/>
  </mergeCells>
  <pageMargins left="0.39370078740157483" right="0.39370078740157483" top="0.59055118110236227" bottom="0.59055118110236227" header="0.39370078740157483" footer="0.39370078740157483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2021-11-08T13:22:52Z</cp:lastPrinted>
  <dcterms:created xsi:type="dcterms:W3CDTF">2016-12-16T13:51:55Z</dcterms:created>
  <dcterms:modified xsi:type="dcterms:W3CDTF">2022-08-05T06:46:56Z</dcterms:modified>
</cp:coreProperties>
</file>