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Источники!#REF!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3" i="3"/>
  <c r="E21"/>
  <c r="F19"/>
  <c r="E19"/>
  <c r="E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<sst xmlns="http://schemas.openxmlformats.org/spreadsheetml/2006/main" count="621" uniqueCount="315">
  <si>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</si>
  <si>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</si>
  <si>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</si>
  <si>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</si>
  <si>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</si>
  <si>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</si>
  <si>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</si>
  <si>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</si>
  <si>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</si>
  <si>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</si>
  <si>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</si>
  <si>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</si>
  <si>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</si>
  <si>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Красносадовского сельского поселения</t>
  </si>
  <si>
    <t>Красносадовское сельское поселение Азовского района</t>
  </si>
  <si>
    <t>Периодичность: годовая</t>
  </si>
  <si>
    <t>Единица измерения: руб.</t>
  </si>
  <si>
    <t>79237126</t>
  </si>
  <si>
    <t>951</t>
  </si>
  <si>
    <t>60601438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</si>
  <si>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</si>
  <si>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</si>
  <si>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</si>
  <si>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</si>
  <si>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</si>
  <si>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</si>
  <si>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</si>
  <si>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</si>
  <si>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</si>
  <si>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</si>
  <si>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</si>
  <si>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</si>
  <si>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</si>
  <si>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</si>
  <si>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</si>
  <si>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</si>
  <si>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</si>
  <si>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</si>
  <si>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</si>
  <si>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</si>
  <si>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</si>
  <si>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</si>
  <si>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</si>
  <si>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</si>
  <si>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</si>
  <si>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</si>
  <si>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</si>
  <si>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</si>
  <si>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</si>
  <si>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</si>
  <si>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</si>
  <si>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</si>
  <si>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</si>
  <si>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</si>
  <si>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</si>
  <si>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</si>
  <si>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</si>
  <si>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</si>
  <si>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</si>
  <si>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</si>
  <si>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</si>
  <si>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</si>
  <si>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</si>
  <si>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</si>
  <si>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</si>
  <si>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</si>
  <si>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</si>
  <si>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</si>
  <si>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</si>
  <si>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</si>
  <si>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</si>
  <si>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</si>
  <si>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</si>
  <si>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</si>
  <si>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</si>
  <si>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</si>
  <si>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</si>
  <si>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</si>
  <si>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</si>
  <si>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</si>
  <si>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</si>
  <si>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</si>
  <si>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</si>
  <si>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</si>
  <si>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</si>
  <si>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</si>
  <si>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</si>
  <si>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</si>
  <si>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</si>
  <si>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</si>
  <si>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</si>
  <si>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</si>
  <si>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</si>
  <si>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</si>
  <si>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</si>
  <si>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</si>
  <si>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</si>
  <si>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</si>
  <si>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</si>
  <si>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</si>
  <si>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</si>
  <si>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</si>
  <si>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</si>
  <si>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</si>
  <si>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</si>
  <si>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</si>
  <si>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</si>
  <si>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</si>
  <si>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</si>
  <si>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</si>
  <si>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</si>
  <si>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</si>
  <si>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</si>
  <si>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</si>
  <si>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</si>
  <si>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</si>
  <si>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</si>
  <si>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</si>
  <si>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</si>
  <si>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</si>
  <si>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</si>
  <si>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</si>
  <si>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</si>
  <si>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</si>
  <si>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</si>
  <si>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</si>
  <si>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</si>
  <si>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</si>
  <si>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</si>
  <si>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</si>
  <si>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</si>
  <si>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</si>
  <si>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</si>
  <si>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</si>
  <si>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</si>
  <si>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</si>
  <si>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</si>
  <si>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</si>
  <si>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</si>
  <si>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</si>
  <si>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</si>
  <si>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</si>
  <si>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</si>
  <si>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</si>
  <si>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</si>
  <si>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</si>
  <si>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</si>
  <si>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</si>
  <si>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</si>
  <si>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</si>
  <si>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</si>
  <si>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</si>
  <si>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</si>
  <si>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</si>
  <si>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</si>
  <si>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</si>
  <si>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</si>
  <si>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</si>
  <si>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</si>
  <si>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</si>
  <si>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</si>
  <si>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</si>
  <si>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</si>
  <si>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</si>
  <si>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</si>
  <si>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</si>
  <si>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</si>
  <si>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</si>
  <si>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</si>
  <si>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</si>
  <si>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</si>
  <si>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</si>
  <si>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</si>
  <si>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</si>
  <si>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</si>
  <si>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</si>
  <si>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</si>
  <si>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</si>
  <si>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</si>
  <si>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</si>
  <si>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</si>
  <si>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</si>
  <si>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</si>
  <si>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</si>
  <si>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</si>
  <si>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</si>
  <si>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</si>
  <si>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</si>
  <si>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</si>
  <si>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</si>
  <si>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</si>
  <si>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</si>
  <si>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</si>
  <si>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</si>
  <si>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</si>
  <si>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</si>
  <si>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</si>
  <si>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</si>
  <si>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</si>
  <si>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</si>
  <si>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</si>
  <si>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</si>
  <si>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</si>
  <si>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</si>
  <si>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</si>
  <si>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</si>
  <si>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</si>
  <si>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</si>
  <si>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</si>
  <si>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</si>
  <si>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</si>
  <si>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</si>
  <si>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</si>
  <si>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</si>
  <si>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</si>
  <si>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</si>
  <si>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</si>
  <si>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</si>
  <si>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</si>
  <si>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</si>
  <si>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</si>
  <si>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</si>
  <si>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</si>
  <si>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</si>
  <si>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</si>
  <si>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</si>
  <si>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</si>
  <si>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</si>
  <si>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</si>
  <si>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</si>
  <si>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</si>
  <si>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</si>
  <si>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</si>
  <si>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</si>
  <si>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</si>
  <si>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</si>
  <si>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</si>
  <si>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</si>
  <si>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</si>
  <si>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</si>
  <si>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</si>
  <si>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</si>
  <si>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</si>
  <si>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</si>
  <si>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</si>
  <si>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</si>
  <si>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</si>
  <si>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</si>
  <si>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</si>
  <si>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</si>
  <si>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</si>
  <si>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</si>
  <si>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</si>
  <si>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</si>
  <si>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</si>
  <si>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</si>
  <si>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</si>
  <si>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</si>
  <si>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</si>
  <si>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</si>
  <si>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</si>
  <si>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</si>
  <si>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</si>
  <si>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</si>
  <si>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</si>
  <si>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</si>
  <si>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</si>
  <si>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</si>
  <si>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</si>
  <si>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</si>
  <si>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</si>
  <si>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</si>
  <si>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</si>
  <si>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</si>
  <si>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</si>
  <si>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</si>
  <si>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</si>
  <si>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</si>
  <si>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</si>
  <si>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</si>
  <si>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</si>
  <si>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</si>
  <si>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</si>
  <si>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</si>
  <si>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</si>
  <si>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</si>
  <si>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</si>
  <si>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</si>
  <si>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</si>
  <si>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</si>
  <si>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</si>
  <si>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</si>
  <si>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</si>
  <si>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</si>
  <si>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</si>
  <si>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</si>
  <si>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</si>
  <si>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</si>
  <si>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</si>
  <si>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</si>
  <si>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</si>
  <si>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</si>
  <si>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</si>
  <si>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</si>
  <si>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</si>
  <si>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</si>
  <si>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</si>
  <si>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</si>
  <si>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Руководитель</t>
  </si>
  <si>
    <t>Н.П.Пивненко</t>
  </si>
  <si>
    <t>Главный бухгалтер</t>
  </si>
  <si>
    <t>Е.П.Сиротенко</t>
  </si>
  <si>
    <t>Зав.сектором экономики и финансов</t>
  </si>
  <si>
    <t>Е.Б.Новицкая</t>
  </si>
  <si>
    <t>"01" марта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</si>
</sst>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1" xfId="0" applyNumberFormat="1" applyFont="1" applyBorder="1" applyAlignment="1" applyProtection="1">
      <alignment horizontal="left" wrapText="1"/>
    </xf>
    <xf numFmtId="49" fontId="3" fillId="0" borderId="25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0" fontId="5" fillId="0" borderId="0" xfId="0" applyFont="1"/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16"/>
      <c r="B1" s="116"/>
      <c r="C1" s="116"/>
      <c r="D1" s="116"/>
      <c r="E1" s="2"/>
      <c r="F1" s="2"/>
    </row>
    <row r="2" spans="1:6" ht="16.649999999999999" customHeight="1">
      <c r="A2" s="116" t="s">
        <v>0</v>
      </c>
      <c r="B2" s="116"/>
      <c r="C2" s="116"/>
      <c r="D2" s="11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7" t="s">
        <v>5</v>
      </c>
      <c r="B4" s="117"/>
      <c r="C4" s="117"/>
      <c r="D4" s="117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17</v>
      </c>
    </row>
    <row r="6" spans="1:6" ht="13.2">
      <c r="A6" s="11" t="s">
        <v>8</v>
      </c>
      <c r="B6" s="118" t="s">
        <v>13</v>
      </c>
      <c r="C6" s="119"/>
      <c r="D6" s="119"/>
      <c r="E6" s="3" t="s">
        <v>9</v>
      </c>
      <c r="F6" s="10" t="s">
        <v>18</v>
      </c>
    </row>
    <row r="7" spans="1:6" ht="13.2">
      <c r="A7" s="11" t="s">
        <v>10</v>
      </c>
      <c r="B7" s="120" t="s">
        <v>14</v>
      </c>
      <c r="C7" s="120"/>
      <c r="D7" s="120"/>
      <c r="E7" s="3" t="s">
        <v>11</v>
      </c>
      <c r="F7" s="12" t="s">
        <v>19</v>
      </c>
    </row>
    <row r="8" spans="1:6" ht="13.2">
      <c r="A8" s="11" t="s">
        <v>15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>
      <c r="A10" s="116" t="s">
        <v>21</v>
      </c>
      <c r="B10" s="116"/>
      <c r="C10" s="116"/>
      <c r="D10" s="116"/>
      <c r="E10" s="1"/>
      <c r="F10" s="17"/>
    </row>
    <row r="11" spans="1:6" ht="4.2" customHeight="1">
      <c r="A11" s="110" t="s">
        <v>22</v>
      </c>
      <c r="B11" s="104" t="s">
        <v>23</v>
      </c>
      <c r="C11" s="104" t="s">
        <v>24</v>
      </c>
      <c r="D11" s="107" t="s">
        <v>25</v>
      </c>
      <c r="E11" s="107" t="s">
        <v>26</v>
      </c>
      <c r="F11" s="113" t="s">
        <v>27</v>
      </c>
    </row>
    <row r="12" spans="1:6" ht="3.6" customHeight="1">
      <c r="A12" s="111"/>
      <c r="B12" s="105"/>
      <c r="C12" s="105"/>
      <c r="D12" s="108"/>
      <c r="E12" s="108"/>
      <c r="F12" s="114"/>
    </row>
    <row r="13" spans="1:6" ht="3" customHeight="1">
      <c r="A13" s="111"/>
      <c r="B13" s="105"/>
      <c r="C13" s="105"/>
      <c r="D13" s="108"/>
      <c r="E13" s="108"/>
      <c r="F13" s="114"/>
    </row>
    <row r="14" spans="1:6" ht="3" customHeight="1">
      <c r="A14" s="111"/>
      <c r="B14" s="105"/>
      <c r="C14" s="105"/>
      <c r="D14" s="108"/>
      <c r="E14" s="108"/>
      <c r="F14" s="114"/>
    </row>
    <row r="15" spans="1:6" ht="3" customHeight="1">
      <c r="A15" s="111"/>
      <c r="B15" s="105"/>
      <c r="C15" s="105"/>
      <c r="D15" s="108"/>
      <c r="E15" s="108"/>
      <c r="F15" s="114"/>
    </row>
    <row r="16" spans="1:6" ht="3" customHeight="1">
      <c r="A16" s="111"/>
      <c r="B16" s="105"/>
      <c r="C16" s="105"/>
      <c r="D16" s="108"/>
      <c r="E16" s="108"/>
      <c r="F16" s="114"/>
    </row>
    <row r="17" spans="1:6" ht="23.4" customHeight="1">
      <c r="A17" s="112"/>
      <c r="B17" s="106"/>
      <c r="C17" s="106"/>
      <c r="D17" s="109"/>
      <c r="E17" s="109"/>
      <c r="F17" s="11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16735400</v>
      </c>
      <c r="E19" s="28">
        <v>1783656.2</v>
      </c>
      <c r="F19" s="27">
        <f>IF(OR(D19="-",IF(E19="-",0,E19)&gt;=IF(D19="-",0,D19)),"-",IF(D19="-",0,D19)-IF(E19="-",0,E19))</f>
        <v>14951743.800000001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4758000</v>
      </c>
      <c r="E21" s="37">
        <v>11275.66</v>
      </c>
      <c r="F21" s="38">
        <f t="shared" ref="F21:F61" si="0">IF(OR(D21="-",IF(E21="-",0,E21)&gt;=IF(D21="-",0,D21)),"-",IF(D21="-",0,D21)-IF(E21="-",0,E21))</f>
        <v>4746724.34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1231900</v>
      </c>
      <c r="E22" s="37">
        <v>136719.88</v>
      </c>
      <c r="F22" s="38">
        <f t="shared" si="0"/>
        <v>1095180.1200000001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1231900</v>
      </c>
      <c r="E23" s="37">
        <v>136719.88</v>
      </c>
      <c r="F23" s="38">
        <f t="shared" si="0"/>
        <v>1095180.1200000001</v>
      </c>
    </row>
    <row r="24" spans="1:6" ht="82.2">
      <c r="A24" s="39" t="s">
        <v>41</v>
      </c>
      <c r="B24" s="35" t="s">
        <v>32</v>
      </c>
      <c r="C24" s="36" t="s">
        <v>42</v>
      </c>
      <c r="D24" s="37">
        <v>1231900</v>
      </c>
      <c r="E24" s="37">
        <v>127763.92</v>
      </c>
      <c r="F24" s="38">
        <f t="shared" si="0"/>
        <v>1104136.08</v>
      </c>
    </row>
    <row r="25" spans="1:6" ht="102.6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127763.92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8955.9599999999991</v>
      </c>
      <c r="F26" s="38" t="str">
        <f t="shared" si="0"/>
        <v>-</v>
      </c>
    </row>
    <row r="27" spans="1:6" ht="82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8951.08</v>
      </c>
      <c r="F27" s="38" t="str">
        <f t="shared" si="0"/>
        <v>-</v>
      </c>
    </row>
    <row r="28" spans="1:6" ht="82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4.88</v>
      </c>
      <c r="F28" s="38" t="str">
        <f t="shared" si="0"/>
        <v>-</v>
      </c>
    </row>
    <row r="29" spans="1:6" ht="13.2">
      <c r="A29" s="34" t="s">
        <v>52</v>
      </c>
      <c r="B29" s="35" t="s">
        <v>32</v>
      </c>
      <c r="C29" s="36" t="s">
        <v>53</v>
      </c>
      <c r="D29" s="37">
        <v>3511000</v>
      </c>
      <c r="E29" s="37">
        <v>-126819.18</v>
      </c>
      <c r="F29" s="38">
        <f t="shared" si="0"/>
        <v>3637819.18</v>
      </c>
    </row>
    <row r="30" spans="1:6" ht="13.2">
      <c r="A30" s="34" t="s">
        <v>54</v>
      </c>
      <c r="B30" s="35" t="s">
        <v>32</v>
      </c>
      <c r="C30" s="36" t="s">
        <v>55</v>
      </c>
      <c r="D30" s="37">
        <v>490200</v>
      </c>
      <c r="E30" s="37">
        <v>47151.68</v>
      </c>
      <c r="F30" s="38">
        <f t="shared" si="0"/>
        <v>443048.32</v>
      </c>
    </row>
    <row r="31" spans="1:6" ht="31.2">
      <c r="A31" s="34" t="s">
        <v>56</v>
      </c>
      <c r="B31" s="35" t="s">
        <v>32</v>
      </c>
      <c r="C31" s="36" t="s">
        <v>57</v>
      </c>
      <c r="D31" s="37">
        <v>490200</v>
      </c>
      <c r="E31" s="37">
        <v>47151.68</v>
      </c>
      <c r="F31" s="38">
        <f t="shared" si="0"/>
        <v>443048.32</v>
      </c>
    </row>
    <row r="32" spans="1:6" ht="51.6">
      <c r="A32" s="34" t="s">
        <v>58</v>
      </c>
      <c r="B32" s="35" t="s">
        <v>32</v>
      </c>
      <c r="C32" s="36" t="s">
        <v>59</v>
      </c>
      <c r="D32" s="37" t="s">
        <v>45</v>
      </c>
      <c r="E32" s="37">
        <v>47151.68</v>
      </c>
      <c r="F32" s="38" t="str">
        <f t="shared" si="0"/>
        <v>-</v>
      </c>
    </row>
    <row r="33" spans="1:6" ht="13.2">
      <c r="A33" s="34" t="s">
        <v>60</v>
      </c>
      <c r="B33" s="35" t="s">
        <v>32</v>
      </c>
      <c r="C33" s="36" t="s">
        <v>61</v>
      </c>
      <c r="D33" s="37">
        <v>3020800</v>
      </c>
      <c r="E33" s="37">
        <v>-173970.86</v>
      </c>
      <c r="F33" s="38">
        <f t="shared" si="0"/>
        <v>3194770.86</v>
      </c>
    </row>
    <row r="34" spans="1:6" ht="13.2">
      <c r="A34" s="34" t="s">
        <v>62</v>
      </c>
      <c r="B34" s="35" t="s">
        <v>32</v>
      </c>
      <c r="C34" s="36" t="s">
        <v>63</v>
      </c>
      <c r="D34" s="37">
        <v>1681000</v>
      </c>
      <c r="E34" s="37">
        <v>-193635.7</v>
      </c>
      <c r="F34" s="38">
        <f t="shared" si="0"/>
        <v>1874635.7</v>
      </c>
    </row>
    <row r="35" spans="1:6" ht="21">
      <c r="A35" s="34" t="s">
        <v>64</v>
      </c>
      <c r="B35" s="35" t="s">
        <v>32</v>
      </c>
      <c r="C35" s="36" t="s">
        <v>65</v>
      </c>
      <c r="D35" s="37">
        <v>1681000</v>
      </c>
      <c r="E35" s="37">
        <v>-193635.7</v>
      </c>
      <c r="F35" s="38">
        <f t="shared" si="0"/>
        <v>1874635.7</v>
      </c>
    </row>
    <row r="36" spans="1:6" ht="13.2">
      <c r="A36" s="34" t="s">
        <v>66</v>
      </c>
      <c r="B36" s="35" t="s">
        <v>32</v>
      </c>
      <c r="C36" s="36" t="s">
        <v>67</v>
      </c>
      <c r="D36" s="37">
        <v>1339800</v>
      </c>
      <c r="E36" s="37">
        <v>19664.84</v>
      </c>
      <c r="F36" s="38">
        <f t="shared" si="0"/>
        <v>1320135.1599999999</v>
      </c>
    </row>
    <row r="37" spans="1:6" ht="21">
      <c r="A37" s="34" t="s">
        <v>68</v>
      </c>
      <c r="B37" s="35" t="s">
        <v>32</v>
      </c>
      <c r="C37" s="36" t="s">
        <v>69</v>
      </c>
      <c r="D37" s="37">
        <v>1339800</v>
      </c>
      <c r="E37" s="37">
        <v>19664.84</v>
      </c>
      <c r="F37" s="38">
        <f t="shared" si="0"/>
        <v>1320135.1599999999</v>
      </c>
    </row>
    <row r="38" spans="1:6" ht="13.2">
      <c r="A38" s="34" t="s">
        <v>70</v>
      </c>
      <c r="B38" s="35" t="s">
        <v>32</v>
      </c>
      <c r="C38" s="36" t="s">
        <v>71</v>
      </c>
      <c r="D38" s="37">
        <v>10300</v>
      </c>
      <c r="E38" s="37">
        <v>600</v>
      </c>
      <c r="F38" s="38">
        <f t="shared" si="0"/>
        <v>9700</v>
      </c>
    </row>
    <row r="39" spans="1:6" ht="31.2">
      <c r="A39" s="34" t="s">
        <v>72</v>
      </c>
      <c r="B39" s="35" t="s">
        <v>32</v>
      </c>
      <c r="C39" s="36" t="s">
        <v>73</v>
      </c>
      <c r="D39" s="37">
        <v>10300</v>
      </c>
      <c r="E39" s="37">
        <v>600</v>
      </c>
      <c r="F39" s="38">
        <f t="shared" si="0"/>
        <v>9700</v>
      </c>
    </row>
    <row r="40" spans="1:6" ht="51.6">
      <c r="A40" s="34" t="s">
        <v>74</v>
      </c>
      <c r="B40" s="35" t="s">
        <v>32</v>
      </c>
      <c r="C40" s="36" t="s">
        <v>75</v>
      </c>
      <c r="D40" s="37">
        <v>10300</v>
      </c>
      <c r="E40" s="37">
        <v>600</v>
      </c>
      <c r="F40" s="38">
        <f t="shared" si="0"/>
        <v>9700</v>
      </c>
    </row>
    <row r="41" spans="1:6" ht="51.6">
      <c r="A41" s="34" t="s">
        <v>74</v>
      </c>
      <c r="B41" s="35" t="s">
        <v>32</v>
      </c>
      <c r="C41" s="36" t="s">
        <v>76</v>
      </c>
      <c r="D41" s="37" t="s">
        <v>45</v>
      </c>
      <c r="E41" s="37">
        <v>600</v>
      </c>
      <c r="F41" s="38" t="str">
        <f t="shared" si="0"/>
        <v>-</v>
      </c>
    </row>
    <row r="42" spans="1:6" ht="31.2">
      <c r="A42" s="34" t="s">
        <v>77</v>
      </c>
      <c r="B42" s="35" t="s">
        <v>32</v>
      </c>
      <c r="C42" s="36" t="s">
        <v>78</v>
      </c>
      <c r="D42" s="37">
        <v>4800</v>
      </c>
      <c r="E42" s="37">
        <v>774.96</v>
      </c>
      <c r="F42" s="38">
        <f t="shared" si="0"/>
        <v>4025.04</v>
      </c>
    </row>
    <row r="43" spans="1:6" ht="61.8">
      <c r="A43" s="39" t="s">
        <v>79</v>
      </c>
      <c r="B43" s="35" t="s">
        <v>32</v>
      </c>
      <c r="C43" s="36" t="s">
        <v>80</v>
      </c>
      <c r="D43" s="37">
        <v>4800</v>
      </c>
      <c r="E43" s="37">
        <v>774.96</v>
      </c>
      <c r="F43" s="38">
        <f t="shared" si="0"/>
        <v>4025.04</v>
      </c>
    </row>
    <row r="44" spans="1:6" ht="61.8">
      <c r="A44" s="39" t="s">
        <v>81</v>
      </c>
      <c r="B44" s="35" t="s">
        <v>32</v>
      </c>
      <c r="C44" s="36" t="s">
        <v>82</v>
      </c>
      <c r="D44" s="37">
        <v>4800</v>
      </c>
      <c r="E44" s="37">
        <v>774.96</v>
      </c>
      <c r="F44" s="38">
        <f t="shared" si="0"/>
        <v>4025.04</v>
      </c>
    </row>
    <row r="45" spans="1:6" ht="51.6">
      <c r="A45" s="34" t="s">
        <v>83</v>
      </c>
      <c r="B45" s="35" t="s">
        <v>32</v>
      </c>
      <c r="C45" s="36" t="s">
        <v>84</v>
      </c>
      <c r="D45" s="37">
        <v>4800</v>
      </c>
      <c r="E45" s="37">
        <v>774.96</v>
      </c>
      <c r="F45" s="38">
        <f t="shared" si="0"/>
        <v>4025.04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11977400</v>
      </c>
      <c r="E46" s="37">
        <v>1772380.54</v>
      </c>
      <c r="F46" s="38">
        <f t="shared" si="0"/>
        <v>10205019.460000001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11977400</v>
      </c>
      <c r="E47" s="37">
        <v>1771468.6</v>
      </c>
      <c r="F47" s="38">
        <f t="shared" si="0"/>
        <v>10205931.4</v>
      </c>
    </row>
    <row r="48" spans="1:6" ht="21">
      <c r="A48" s="34" t="s">
        <v>89</v>
      </c>
      <c r="B48" s="35" t="s">
        <v>32</v>
      </c>
      <c r="C48" s="36" t="s">
        <v>90</v>
      </c>
      <c r="D48" s="37">
        <v>11624600</v>
      </c>
      <c r="E48" s="37">
        <v>1743600</v>
      </c>
      <c r="F48" s="38">
        <f t="shared" si="0"/>
        <v>9881000</v>
      </c>
    </row>
    <row r="49" spans="1:6" ht="13.2">
      <c r="A49" s="34" t="s">
        <v>91</v>
      </c>
      <c r="B49" s="35" t="s">
        <v>32</v>
      </c>
      <c r="C49" s="36" t="s">
        <v>92</v>
      </c>
      <c r="D49" s="37">
        <v>11040300</v>
      </c>
      <c r="E49" s="37">
        <v>1666600</v>
      </c>
      <c r="F49" s="38">
        <f t="shared" si="0"/>
        <v>9373700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11040300</v>
      </c>
      <c r="E50" s="37">
        <v>1666600</v>
      </c>
      <c r="F50" s="38">
        <f t="shared" si="0"/>
        <v>9373700</v>
      </c>
    </row>
    <row r="51" spans="1:6" ht="21">
      <c r="A51" s="34" t="s">
        <v>95</v>
      </c>
      <c r="B51" s="35" t="s">
        <v>32</v>
      </c>
      <c r="C51" s="36" t="s">
        <v>96</v>
      </c>
      <c r="D51" s="37">
        <v>584300</v>
      </c>
      <c r="E51" s="37">
        <v>77000</v>
      </c>
      <c r="F51" s="38">
        <f t="shared" si="0"/>
        <v>507300</v>
      </c>
    </row>
    <row r="52" spans="1:6" ht="21">
      <c r="A52" s="34" t="s">
        <v>97</v>
      </c>
      <c r="B52" s="35" t="s">
        <v>32</v>
      </c>
      <c r="C52" s="36" t="s">
        <v>98</v>
      </c>
      <c r="D52" s="37">
        <v>584300</v>
      </c>
      <c r="E52" s="37">
        <v>77000</v>
      </c>
      <c r="F52" s="38">
        <f t="shared" si="0"/>
        <v>507300</v>
      </c>
    </row>
    <row r="53" spans="1:6" ht="21">
      <c r="A53" s="34" t="s">
        <v>99</v>
      </c>
      <c r="B53" s="35" t="s">
        <v>32</v>
      </c>
      <c r="C53" s="36" t="s">
        <v>100</v>
      </c>
      <c r="D53" s="37">
        <v>352800</v>
      </c>
      <c r="E53" s="37">
        <v>27868.6</v>
      </c>
      <c r="F53" s="38">
        <f t="shared" si="0"/>
        <v>324931.40000000002</v>
      </c>
    </row>
    <row r="54" spans="1:6" ht="21">
      <c r="A54" s="34" t="s">
        <v>101</v>
      </c>
      <c r="B54" s="35" t="s">
        <v>32</v>
      </c>
      <c r="C54" s="36" t="s">
        <v>102</v>
      </c>
      <c r="D54" s="37">
        <v>200</v>
      </c>
      <c r="E54" s="37">
        <v>200</v>
      </c>
      <c r="F54" s="38" t="str">
        <f t="shared" si="0"/>
        <v>-</v>
      </c>
    </row>
    <row r="55" spans="1:6" ht="21">
      <c r="A55" s="34" t="s">
        <v>103</v>
      </c>
      <c r="B55" s="35" t="s">
        <v>32</v>
      </c>
      <c r="C55" s="36" t="s">
        <v>104</v>
      </c>
      <c r="D55" s="37">
        <v>200</v>
      </c>
      <c r="E55" s="37">
        <v>200</v>
      </c>
      <c r="F55" s="38" t="str">
        <f t="shared" si="0"/>
        <v>-</v>
      </c>
    </row>
    <row r="56" spans="1:6" ht="31.2">
      <c r="A56" s="34" t="s">
        <v>105</v>
      </c>
      <c r="B56" s="35" t="s">
        <v>32</v>
      </c>
      <c r="C56" s="36" t="s">
        <v>106</v>
      </c>
      <c r="D56" s="37">
        <v>352600</v>
      </c>
      <c r="E56" s="37">
        <v>27668.6</v>
      </c>
      <c r="F56" s="38">
        <f t="shared" si="0"/>
        <v>324931.40000000002</v>
      </c>
    </row>
    <row r="57" spans="1:6" ht="41.4">
      <c r="A57" s="34" t="s">
        <v>107</v>
      </c>
      <c r="B57" s="35" t="s">
        <v>32</v>
      </c>
      <c r="C57" s="36" t="s">
        <v>108</v>
      </c>
      <c r="D57" s="37">
        <v>352600</v>
      </c>
      <c r="E57" s="37">
        <v>27668.6</v>
      </c>
      <c r="F57" s="38">
        <f t="shared" si="0"/>
        <v>324931.40000000002</v>
      </c>
    </row>
    <row r="58" spans="1:6" ht="51.6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911.94</v>
      </c>
      <c r="F58" s="38" t="str">
        <f t="shared" si="0"/>
        <v>-</v>
      </c>
    </row>
    <row r="59" spans="1:6" ht="61.8">
      <c r="A59" s="39" t="s">
        <v>111</v>
      </c>
      <c r="B59" s="35" t="s">
        <v>32</v>
      </c>
      <c r="C59" s="36" t="s">
        <v>112</v>
      </c>
      <c r="D59" s="37" t="s">
        <v>45</v>
      </c>
      <c r="E59" s="37">
        <v>911.94</v>
      </c>
      <c r="F59" s="38" t="str">
        <f t="shared" si="0"/>
        <v>-</v>
      </c>
    </row>
    <row r="60" spans="1:6" ht="61.8">
      <c r="A60" s="39" t="s">
        <v>113</v>
      </c>
      <c r="B60" s="35" t="s">
        <v>32</v>
      </c>
      <c r="C60" s="36" t="s">
        <v>114</v>
      </c>
      <c r="D60" s="37" t="s">
        <v>45</v>
      </c>
      <c r="E60" s="37">
        <v>911.94</v>
      </c>
      <c r="F60" s="38" t="str">
        <f t="shared" si="0"/>
        <v>-</v>
      </c>
    </row>
    <row r="61" spans="1:6" ht="41.4">
      <c r="A61" s="34" t="s">
        <v>115</v>
      </c>
      <c r="B61" s="35" t="s">
        <v>32</v>
      </c>
      <c r="C61" s="36" t="s">
        <v>116</v>
      </c>
      <c r="D61" s="37" t="s">
        <v>45</v>
      </c>
      <c r="E61" s="37">
        <v>911.94</v>
      </c>
      <c r="F61" s="38" t="str">
        <f t="shared" si="0"/>
        <v>-</v>
      </c>
    </row>
    <row r="62" spans="1:6" ht="12.75" customHeight="1">
      <c r="A62" s="40"/>
      <c r="B62" s="41"/>
      <c r="C62" s="41"/>
      <c r="D62" s="42"/>
      <c r="E62" s="42"/>
      <c r="F6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topLeftCell="A105" workbookViewId="0">
      <selection activeCell="J14" sqref="J14"/>
    </sheetView>
  </sheetViews>
  <sheetFormatPr defaultRowHeight="12.75" customHeight="1"/>
  <cols>
    <col min="1" max="1" width="64.6640625" customWidth="1"/>
    <col min="2" max="2" width="4.33203125" customWidth="1"/>
    <col min="3" max="3" width="22.6640625" customWidth="1"/>
    <col min="4" max="4" width="18.88671875" customWidth="1"/>
    <col min="5" max="5" width="13.5546875" customWidth="1"/>
    <col min="6" max="6" width="18.6640625" customWidth="1"/>
  </cols>
  <sheetData>
    <row r="1" spans="1:6" ht="13.2"/>
    <row r="2" spans="1:6" ht="15" customHeight="1">
      <c r="A2" s="116" t="s">
        <v>117</v>
      </c>
      <c r="B2" s="116"/>
      <c r="C2" s="116"/>
      <c r="D2" s="116"/>
      <c r="E2" s="1"/>
      <c r="F2" s="13" t="s">
        <v>118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25" t="s">
        <v>22</v>
      </c>
      <c r="B4" s="128" t="s">
        <v>23</v>
      </c>
      <c r="C4" s="123" t="s">
        <v>119</v>
      </c>
      <c r="D4" s="131" t="s">
        <v>25</v>
      </c>
      <c r="E4" s="134" t="s">
        <v>26</v>
      </c>
      <c r="F4" s="121" t="s">
        <v>27</v>
      </c>
    </row>
    <row r="5" spans="1:6" ht="5.4" customHeight="1">
      <c r="A5" s="126"/>
      <c r="B5" s="129"/>
      <c r="C5" s="124"/>
      <c r="D5" s="132"/>
      <c r="E5" s="135"/>
      <c r="F5" s="122"/>
    </row>
    <row r="6" spans="1:6" ht="9.6" customHeight="1">
      <c r="A6" s="126"/>
      <c r="B6" s="129"/>
      <c r="C6" s="124"/>
      <c r="D6" s="132"/>
      <c r="E6" s="135"/>
      <c r="F6" s="122"/>
    </row>
    <row r="7" spans="1:6" ht="6" customHeight="1">
      <c r="A7" s="126"/>
      <c r="B7" s="129"/>
      <c r="C7" s="124"/>
      <c r="D7" s="132"/>
      <c r="E7" s="135"/>
      <c r="F7" s="122"/>
    </row>
    <row r="8" spans="1:6" ht="6.6" customHeight="1">
      <c r="A8" s="126"/>
      <c r="B8" s="129"/>
      <c r="C8" s="124"/>
      <c r="D8" s="132"/>
      <c r="E8" s="135"/>
      <c r="F8" s="122"/>
    </row>
    <row r="9" spans="1:6" ht="10.95" customHeight="1">
      <c r="A9" s="126"/>
      <c r="B9" s="129"/>
      <c r="C9" s="124"/>
      <c r="D9" s="132"/>
      <c r="E9" s="135"/>
      <c r="F9" s="122"/>
    </row>
    <row r="10" spans="1:6" ht="4.2" hidden="1" customHeight="1">
      <c r="A10" s="126"/>
      <c r="B10" s="129"/>
      <c r="C10" s="64"/>
      <c r="D10" s="132"/>
      <c r="E10" s="65"/>
      <c r="F10" s="66"/>
    </row>
    <row r="11" spans="1:6" ht="13.2" hidden="1" customHeight="1">
      <c r="A11" s="127"/>
      <c r="B11" s="130"/>
      <c r="C11" s="67"/>
      <c r="D11" s="133"/>
      <c r="E11" s="68"/>
      <c r="F11" s="69"/>
    </row>
    <row r="12" spans="1:6" ht="13.5" customHeight="1">
      <c r="A12" s="70">
        <v>1</v>
      </c>
      <c r="B12" s="71">
        <v>2</v>
      </c>
      <c r="C12" s="72">
        <v>3</v>
      </c>
      <c r="D12" s="73" t="s">
        <v>28</v>
      </c>
      <c r="E12" s="74" t="s">
        <v>29</v>
      </c>
      <c r="F12" s="75" t="s">
        <v>30</v>
      </c>
    </row>
    <row r="13" spans="1:6" ht="13.2">
      <c r="A13" s="76" t="s">
        <v>120</v>
      </c>
      <c r="B13" s="77" t="s">
        <v>121</v>
      </c>
      <c r="C13" s="78" t="s">
        <v>122</v>
      </c>
      <c r="D13" s="79">
        <v>18447000</v>
      </c>
      <c r="E13" s="80">
        <v>1989436.55</v>
      </c>
      <c r="F13" s="81">
        <f>IF(OR(D13="-",IF(E13="-",0,E13)&gt;=IF(D13="-",0,D13)),"-",IF(D13="-",0,D13)-IF(E13="-",0,E13))</f>
        <v>16457563.449999999</v>
      </c>
    </row>
    <row r="14" spans="1:6" ht="13.2">
      <c r="A14" s="82" t="s">
        <v>34</v>
      </c>
      <c r="B14" s="44"/>
      <c r="C14" s="45"/>
      <c r="D14" s="46"/>
      <c r="E14" s="47"/>
      <c r="F14" s="48"/>
    </row>
    <row r="15" spans="1:6" ht="13.2">
      <c r="A15" s="76" t="s">
        <v>123</v>
      </c>
      <c r="B15" s="77" t="s">
        <v>121</v>
      </c>
      <c r="C15" s="78" t="s">
        <v>124</v>
      </c>
      <c r="D15" s="79">
        <v>8094300</v>
      </c>
      <c r="E15" s="80">
        <v>631971.9</v>
      </c>
      <c r="F15" s="81">
        <f t="shared" ref="F15:F46" si="0">IF(OR(D15="-",IF(E15="-",0,E15)&gt;=IF(D15="-",0,D15)),"-",IF(D15="-",0,D15)-IF(E15="-",0,E15))</f>
        <v>7462328.0999999996</v>
      </c>
    </row>
    <row r="16" spans="1:6" ht="52.8">
      <c r="A16" s="83" t="s">
        <v>125</v>
      </c>
      <c r="B16" s="84" t="s">
        <v>121</v>
      </c>
      <c r="C16" s="85" t="s">
        <v>126</v>
      </c>
      <c r="D16" s="86">
        <v>6874200</v>
      </c>
      <c r="E16" s="87">
        <v>504413.79</v>
      </c>
      <c r="F16" s="88">
        <f t="shared" si="0"/>
        <v>6369786.21</v>
      </c>
    </row>
    <row r="17" spans="1:6" ht="26.4">
      <c r="A17" s="83" t="s">
        <v>127</v>
      </c>
      <c r="B17" s="84" t="s">
        <v>121</v>
      </c>
      <c r="C17" s="85" t="s">
        <v>128</v>
      </c>
      <c r="D17" s="86">
        <v>6874200</v>
      </c>
      <c r="E17" s="87">
        <v>504413.79</v>
      </c>
      <c r="F17" s="88">
        <f t="shared" si="0"/>
        <v>6369786.21</v>
      </c>
    </row>
    <row r="18" spans="1:6" ht="13.2">
      <c r="A18" s="83" t="s">
        <v>129</v>
      </c>
      <c r="B18" s="84" t="s">
        <v>121</v>
      </c>
      <c r="C18" s="85" t="s">
        <v>130</v>
      </c>
      <c r="D18" s="86">
        <v>4852000</v>
      </c>
      <c r="E18" s="87">
        <v>414282.21</v>
      </c>
      <c r="F18" s="88">
        <f t="shared" si="0"/>
        <v>4437717.79</v>
      </c>
    </row>
    <row r="19" spans="1:6" ht="26.4">
      <c r="A19" s="83" t="s">
        <v>131</v>
      </c>
      <c r="B19" s="84" t="s">
        <v>121</v>
      </c>
      <c r="C19" s="85" t="s">
        <v>132</v>
      </c>
      <c r="D19" s="86">
        <v>427700</v>
      </c>
      <c r="E19" s="87" t="s">
        <v>45</v>
      </c>
      <c r="F19" s="88">
        <f t="shared" si="0"/>
        <v>427700</v>
      </c>
    </row>
    <row r="20" spans="1:6" ht="39.6">
      <c r="A20" s="83" t="s">
        <v>133</v>
      </c>
      <c r="B20" s="84" t="s">
        <v>121</v>
      </c>
      <c r="C20" s="85" t="s">
        <v>134</v>
      </c>
      <c r="D20" s="86">
        <v>1594500</v>
      </c>
      <c r="E20" s="87">
        <v>90131.58</v>
      </c>
      <c r="F20" s="88">
        <f t="shared" si="0"/>
        <v>1504368.42</v>
      </c>
    </row>
    <row r="21" spans="1:6" ht="26.4">
      <c r="A21" s="83" t="s">
        <v>135</v>
      </c>
      <c r="B21" s="84" t="s">
        <v>121</v>
      </c>
      <c r="C21" s="85" t="s">
        <v>136</v>
      </c>
      <c r="D21" s="86">
        <v>928500</v>
      </c>
      <c r="E21" s="87">
        <v>72319.73</v>
      </c>
      <c r="F21" s="88">
        <f t="shared" si="0"/>
        <v>856180.27</v>
      </c>
    </row>
    <row r="22" spans="1:6" ht="26.4">
      <c r="A22" s="83" t="s">
        <v>137</v>
      </c>
      <c r="B22" s="84" t="s">
        <v>121</v>
      </c>
      <c r="C22" s="85" t="s">
        <v>138</v>
      </c>
      <c r="D22" s="86">
        <v>928500</v>
      </c>
      <c r="E22" s="87">
        <v>72319.73</v>
      </c>
      <c r="F22" s="88">
        <f t="shared" si="0"/>
        <v>856180.27</v>
      </c>
    </row>
    <row r="23" spans="1:6" ht="26.4">
      <c r="A23" s="83" t="s">
        <v>139</v>
      </c>
      <c r="B23" s="84" t="s">
        <v>121</v>
      </c>
      <c r="C23" s="85" t="s">
        <v>140</v>
      </c>
      <c r="D23" s="86">
        <v>742200</v>
      </c>
      <c r="E23" s="87">
        <v>55455.53</v>
      </c>
      <c r="F23" s="88">
        <f t="shared" si="0"/>
        <v>686744.47</v>
      </c>
    </row>
    <row r="24" spans="1:6" ht="13.2">
      <c r="A24" s="83" t="s">
        <v>141</v>
      </c>
      <c r="B24" s="84" t="s">
        <v>121</v>
      </c>
      <c r="C24" s="85" t="s">
        <v>142</v>
      </c>
      <c r="D24" s="86">
        <v>186300</v>
      </c>
      <c r="E24" s="87">
        <v>16864.2</v>
      </c>
      <c r="F24" s="88">
        <f t="shared" si="0"/>
        <v>169435.8</v>
      </c>
    </row>
    <row r="25" spans="1:6" ht="13.2">
      <c r="A25" s="83" t="s">
        <v>143</v>
      </c>
      <c r="B25" s="84" t="s">
        <v>121</v>
      </c>
      <c r="C25" s="85" t="s">
        <v>144</v>
      </c>
      <c r="D25" s="86">
        <v>176600</v>
      </c>
      <c r="E25" s="87">
        <v>22872.38</v>
      </c>
      <c r="F25" s="88">
        <f t="shared" si="0"/>
        <v>153727.62</v>
      </c>
    </row>
    <row r="26" spans="1:6" ht="13.2">
      <c r="A26" s="83" t="s">
        <v>145</v>
      </c>
      <c r="B26" s="84" t="s">
        <v>121</v>
      </c>
      <c r="C26" s="85" t="s">
        <v>146</v>
      </c>
      <c r="D26" s="86">
        <v>176600</v>
      </c>
      <c r="E26" s="87">
        <v>22872.38</v>
      </c>
      <c r="F26" s="88">
        <f t="shared" si="0"/>
        <v>153727.62</v>
      </c>
    </row>
    <row r="27" spans="1:6" ht="13.2">
      <c r="A27" s="83" t="s">
        <v>147</v>
      </c>
      <c r="B27" s="84" t="s">
        <v>121</v>
      </c>
      <c r="C27" s="85" t="s">
        <v>148</v>
      </c>
      <c r="D27" s="86">
        <v>115000</v>
      </c>
      <c r="E27" s="87">
        <v>32366</v>
      </c>
      <c r="F27" s="88">
        <f t="shared" si="0"/>
        <v>82634</v>
      </c>
    </row>
    <row r="28" spans="1:6" ht="13.2">
      <c r="A28" s="83" t="s">
        <v>149</v>
      </c>
      <c r="B28" s="84" t="s">
        <v>121</v>
      </c>
      <c r="C28" s="85" t="s">
        <v>150</v>
      </c>
      <c r="D28" s="86">
        <v>110000</v>
      </c>
      <c r="E28" s="87">
        <v>32366</v>
      </c>
      <c r="F28" s="88">
        <f t="shared" si="0"/>
        <v>77634</v>
      </c>
    </row>
    <row r="29" spans="1:6" ht="13.2">
      <c r="A29" s="83" t="s">
        <v>151</v>
      </c>
      <c r="B29" s="84" t="s">
        <v>121</v>
      </c>
      <c r="C29" s="85" t="s">
        <v>152</v>
      </c>
      <c r="D29" s="86">
        <v>90000</v>
      </c>
      <c r="E29" s="87">
        <v>12366</v>
      </c>
      <c r="F29" s="88">
        <f t="shared" si="0"/>
        <v>77634</v>
      </c>
    </row>
    <row r="30" spans="1:6" ht="13.2">
      <c r="A30" s="83" t="s">
        <v>153</v>
      </c>
      <c r="B30" s="84" t="s">
        <v>121</v>
      </c>
      <c r="C30" s="85" t="s">
        <v>154</v>
      </c>
      <c r="D30" s="86">
        <v>20000</v>
      </c>
      <c r="E30" s="87">
        <v>20000</v>
      </c>
      <c r="F30" s="88" t="str">
        <f t="shared" si="0"/>
        <v>-</v>
      </c>
    </row>
    <row r="31" spans="1:6" ht="13.2">
      <c r="A31" s="83" t="s">
        <v>155</v>
      </c>
      <c r="B31" s="84" t="s">
        <v>121</v>
      </c>
      <c r="C31" s="85" t="s">
        <v>156</v>
      </c>
      <c r="D31" s="86">
        <v>5000</v>
      </c>
      <c r="E31" s="87" t="s">
        <v>45</v>
      </c>
      <c r="F31" s="88">
        <f t="shared" si="0"/>
        <v>5000</v>
      </c>
    </row>
    <row r="32" spans="1:6" ht="39.6">
      <c r="A32" s="76" t="s">
        <v>157</v>
      </c>
      <c r="B32" s="77" t="s">
        <v>121</v>
      </c>
      <c r="C32" s="78" t="s">
        <v>158</v>
      </c>
      <c r="D32" s="79">
        <v>7587000</v>
      </c>
      <c r="E32" s="80">
        <v>577883.52</v>
      </c>
      <c r="F32" s="81">
        <f t="shared" si="0"/>
        <v>7009116.4800000004</v>
      </c>
    </row>
    <row r="33" spans="1:6" ht="52.8">
      <c r="A33" s="83" t="s">
        <v>125</v>
      </c>
      <c r="B33" s="84" t="s">
        <v>121</v>
      </c>
      <c r="C33" s="85" t="s">
        <v>159</v>
      </c>
      <c r="D33" s="86">
        <v>6874200</v>
      </c>
      <c r="E33" s="87">
        <v>504413.79</v>
      </c>
      <c r="F33" s="88">
        <f t="shared" si="0"/>
        <v>6369786.21</v>
      </c>
    </row>
    <row r="34" spans="1:6" ht="26.4">
      <c r="A34" s="83" t="s">
        <v>127</v>
      </c>
      <c r="B34" s="84" t="s">
        <v>121</v>
      </c>
      <c r="C34" s="85" t="s">
        <v>160</v>
      </c>
      <c r="D34" s="86">
        <v>6874200</v>
      </c>
      <c r="E34" s="87">
        <v>504413.79</v>
      </c>
      <c r="F34" s="88">
        <f t="shared" si="0"/>
        <v>6369786.21</v>
      </c>
    </row>
    <row r="35" spans="1:6" ht="13.2">
      <c r="A35" s="83" t="s">
        <v>129</v>
      </c>
      <c r="B35" s="84" t="s">
        <v>121</v>
      </c>
      <c r="C35" s="85" t="s">
        <v>161</v>
      </c>
      <c r="D35" s="86">
        <v>4852000</v>
      </c>
      <c r="E35" s="87">
        <v>414282.21</v>
      </c>
      <c r="F35" s="88">
        <f t="shared" si="0"/>
        <v>4437717.79</v>
      </c>
    </row>
    <row r="36" spans="1:6" ht="26.4">
      <c r="A36" s="83" t="s">
        <v>131</v>
      </c>
      <c r="B36" s="84" t="s">
        <v>121</v>
      </c>
      <c r="C36" s="85" t="s">
        <v>162</v>
      </c>
      <c r="D36" s="86">
        <v>427700</v>
      </c>
      <c r="E36" s="87" t="s">
        <v>45</v>
      </c>
      <c r="F36" s="88">
        <f t="shared" si="0"/>
        <v>427700</v>
      </c>
    </row>
    <row r="37" spans="1:6" ht="39.6">
      <c r="A37" s="83" t="s">
        <v>133</v>
      </c>
      <c r="B37" s="84" t="s">
        <v>121</v>
      </c>
      <c r="C37" s="85" t="s">
        <v>163</v>
      </c>
      <c r="D37" s="86">
        <v>1594500</v>
      </c>
      <c r="E37" s="87">
        <v>90131.58</v>
      </c>
      <c r="F37" s="88">
        <f t="shared" si="0"/>
        <v>1504368.42</v>
      </c>
    </row>
    <row r="38" spans="1:6" ht="26.4">
      <c r="A38" s="83" t="s">
        <v>135</v>
      </c>
      <c r="B38" s="84" t="s">
        <v>121</v>
      </c>
      <c r="C38" s="85" t="s">
        <v>164</v>
      </c>
      <c r="D38" s="86">
        <v>689500</v>
      </c>
      <c r="E38" s="87">
        <v>70819.73</v>
      </c>
      <c r="F38" s="88">
        <f t="shared" si="0"/>
        <v>618680.27</v>
      </c>
    </row>
    <row r="39" spans="1:6" ht="26.4">
      <c r="A39" s="83" t="s">
        <v>137</v>
      </c>
      <c r="B39" s="84" t="s">
        <v>121</v>
      </c>
      <c r="C39" s="85" t="s">
        <v>165</v>
      </c>
      <c r="D39" s="86">
        <v>689500</v>
      </c>
      <c r="E39" s="87">
        <v>70819.73</v>
      </c>
      <c r="F39" s="88">
        <f t="shared" si="0"/>
        <v>618680.27</v>
      </c>
    </row>
    <row r="40" spans="1:6" ht="26.4">
      <c r="A40" s="83" t="s">
        <v>139</v>
      </c>
      <c r="B40" s="84" t="s">
        <v>121</v>
      </c>
      <c r="C40" s="85" t="s">
        <v>166</v>
      </c>
      <c r="D40" s="86">
        <v>503200</v>
      </c>
      <c r="E40" s="87">
        <v>53955.53</v>
      </c>
      <c r="F40" s="88">
        <f t="shared" si="0"/>
        <v>449244.47</v>
      </c>
    </row>
    <row r="41" spans="1:6" ht="13.2">
      <c r="A41" s="83" t="s">
        <v>141</v>
      </c>
      <c r="B41" s="84" t="s">
        <v>121</v>
      </c>
      <c r="C41" s="85" t="s">
        <v>167</v>
      </c>
      <c r="D41" s="86">
        <v>186300</v>
      </c>
      <c r="E41" s="87">
        <v>16864.2</v>
      </c>
      <c r="F41" s="88">
        <f t="shared" si="0"/>
        <v>169435.8</v>
      </c>
    </row>
    <row r="42" spans="1:6" ht="13.2">
      <c r="A42" s="83" t="s">
        <v>143</v>
      </c>
      <c r="B42" s="84" t="s">
        <v>121</v>
      </c>
      <c r="C42" s="85" t="s">
        <v>168</v>
      </c>
      <c r="D42" s="86">
        <v>23300</v>
      </c>
      <c r="E42" s="87">
        <v>2650</v>
      </c>
      <c r="F42" s="88">
        <f t="shared" si="0"/>
        <v>20650</v>
      </c>
    </row>
    <row r="43" spans="1:6" ht="13.2">
      <c r="A43" s="83" t="s">
        <v>145</v>
      </c>
      <c r="B43" s="84" t="s">
        <v>121</v>
      </c>
      <c r="C43" s="85" t="s">
        <v>169</v>
      </c>
      <c r="D43" s="86">
        <v>23300</v>
      </c>
      <c r="E43" s="87">
        <v>2650</v>
      </c>
      <c r="F43" s="88">
        <f t="shared" si="0"/>
        <v>20650</v>
      </c>
    </row>
    <row r="44" spans="1:6" ht="39.6">
      <c r="A44" s="76" t="s">
        <v>170</v>
      </c>
      <c r="B44" s="77" t="s">
        <v>121</v>
      </c>
      <c r="C44" s="78" t="s">
        <v>171</v>
      </c>
      <c r="D44" s="79">
        <v>54800</v>
      </c>
      <c r="E44" s="80">
        <v>13700</v>
      </c>
      <c r="F44" s="81">
        <f t="shared" si="0"/>
        <v>41100</v>
      </c>
    </row>
    <row r="45" spans="1:6" ht="13.2">
      <c r="A45" s="83" t="s">
        <v>143</v>
      </c>
      <c r="B45" s="84" t="s">
        <v>121</v>
      </c>
      <c r="C45" s="85" t="s">
        <v>172</v>
      </c>
      <c r="D45" s="86">
        <v>54800</v>
      </c>
      <c r="E45" s="87">
        <v>13700</v>
      </c>
      <c r="F45" s="88">
        <f t="shared" si="0"/>
        <v>41100</v>
      </c>
    </row>
    <row r="46" spans="1:6" ht="13.2">
      <c r="A46" s="83" t="s">
        <v>145</v>
      </c>
      <c r="B46" s="84" t="s">
        <v>121</v>
      </c>
      <c r="C46" s="85" t="s">
        <v>173</v>
      </c>
      <c r="D46" s="86">
        <v>54800</v>
      </c>
      <c r="E46" s="87">
        <v>13700</v>
      </c>
      <c r="F46" s="88">
        <f t="shared" si="0"/>
        <v>41100</v>
      </c>
    </row>
    <row r="47" spans="1:6" ht="13.2">
      <c r="A47" s="76" t="s">
        <v>174</v>
      </c>
      <c r="B47" s="77" t="s">
        <v>121</v>
      </c>
      <c r="C47" s="78" t="s">
        <v>175</v>
      </c>
      <c r="D47" s="79">
        <v>5000</v>
      </c>
      <c r="E47" s="80" t="s">
        <v>45</v>
      </c>
      <c r="F47" s="81">
        <f t="shared" ref="F47:F78" si="1">IF(OR(D47="-",IF(E47="-",0,E47)&gt;=IF(D47="-",0,D47)),"-",IF(D47="-",0,D47)-IF(E47="-",0,E47))</f>
        <v>5000</v>
      </c>
    </row>
    <row r="48" spans="1:6" ht="13.2">
      <c r="A48" s="83" t="s">
        <v>147</v>
      </c>
      <c r="B48" s="84" t="s">
        <v>121</v>
      </c>
      <c r="C48" s="85" t="s">
        <v>176</v>
      </c>
      <c r="D48" s="86">
        <v>5000</v>
      </c>
      <c r="E48" s="87" t="s">
        <v>45</v>
      </c>
      <c r="F48" s="88">
        <f t="shared" si="1"/>
        <v>5000</v>
      </c>
    </row>
    <row r="49" spans="1:6" ht="13.2">
      <c r="A49" s="83" t="s">
        <v>155</v>
      </c>
      <c r="B49" s="84" t="s">
        <v>121</v>
      </c>
      <c r="C49" s="85" t="s">
        <v>177</v>
      </c>
      <c r="D49" s="86">
        <v>5000</v>
      </c>
      <c r="E49" s="87" t="s">
        <v>45</v>
      </c>
      <c r="F49" s="88">
        <f t="shared" si="1"/>
        <v>5000</v>
      </c>
    </row>
    <row r="50" spans="1:6" ht="13.2">
      <c r="A50" s="76" t="s">
        <v>178</v>
      </c>
      <c r="B50" s="77" t="s">
        <v>121</v>
      </c>
      <c r="C50" s="78" t="s">
        <v>179</v>
      </c>
      <c r="D50" s="79">
        <v>447500</v>
      </c>
      <c r="E50" s="80">
        <v>40388.379999999997</v>
      </c>
      <c r="F50" s="81">
        <f t="shared" si="1"/>
        <v>407111.62</v>
      </c>
    </row>
    <row r="51" spans="1:6" ht="26.4">
      <c r="A51" s="83" t="s">
        <v>135</v>
      </c>
      <c r="B51" s="84" t="s">
        <v>121</v>
      </c>
      <c r="C51" s="85" t="s">
        <v>180</v>
      </c>
      <c r="D51" s="86">
        <v>239000</v>
      </c>
      <c r="E51" s="87">
        <v>1500</v>
      </c>
      <c r="F51" s="88">
        <f t="shared" si="1"/>
        <v>237500</v>
      </c>
    </row>
    <row r="52" spans="1:6" ht="26.4">
      <c r="A52" s="83" t="s">
        <v>137</v>
      </c>
      <c r="B52" s="84" t="s">
        <v>121</v>
      </c>
      <c r="C52" s="85" t="s">
        <v>181</v>
      </c>
      <c r="D52" s="86">
        <v>239000</v>
      </c>
      <c r="E52" s="87">
        <v>1500</v>
      </c>
      <c r="F52" s="88">
        <f t="shared" si="1"/>
        <v>237500</v>
      </c>
    </row>
    <row r="53" spans="1:6" ht="26.4">
      <c r="A53" s="83" t="s">
        <v>139</v>
      </c>
      <c r="B53" s="84" t="s">
        <v>121</v>
      </c>
      <c r="C53" s="85" t="s">
        <v>182</v>
      </c>
      <c r="D53" s="86">
        <v>239000</v>
      </c>
      <c r="E53" s="87">
        <v>1500</v>
      </c>
      <c r="F53" s="88">
        <f t="shared" si="1"/>
        <v>237500</v>
      </c>
    </row>
    <row r="54" spans="1:6" ht="13.2">
      <c r="A54" s="83" t="s">
        <v>143</v>
      </c>
      <c r="B54" s="84" t="s">
        <v>121</v>
      </c>
      <c r="C54" s="85" t="s">
        <v>183</v>
      </c>
      <c r="D54" s="86">
        <v>98500</v>
      </c>
      <c r="E54" s="87">
        <v>6522.38</v>
      </c>
      <c r="F54" s="88">
        <f t="shared" si="1"/>
        <v>91977.62</v>
      </c>
    </row>
    <row r="55" spans="1:6" ht="13.2">
      <c r="A55" s="83" t="s">
        <v>145</v>
      </c>
      <c r="B55" s="84" t="s">
        <v>121</v>
      </c>
      <c r="C55" s="85" t="s">
        <v>184</v>
      </c>
      <c r="D55" s="86">
        <v>98500</v>
      </c>
      <c r="E55" s="87">
        <v>6522.38</v>
      </c>
      <c r="F55" s="88">
        <f t="shared" si="1"/>
        <v>91977.62</v>
      </c>
    </row>
    <row r="56" spans="1:6" ht="13.2">
      <c r="A56" s="83" t="s">
        <v>147</v>
      </c>
      <c r="B56" s="84" t="s">
        <v>121</v>
      </c>
      <c r="C56" s="85" t="s">
        <v>185</v>
      </c>
      <c r="D56" s="86">
        <v>110000</v>
      </c>
      <c r="E56" s="87">
        <v>32366</v>
      </c>
      <c r="F56" s="88">
        <f t="shared" si="1"/>
        <v>77634</v>
      </c>
    </row>
    <row r="57" spans="1:6" ht="13.2">
      <c r="A57" s="83" t="s">
        <v>149</v>
      </c>
      <c r="B57" s="84" t="s">
        <v>121</v>
      </c>
      <c r="C57" s="85" t="s">
        <v>186</v>
      </c>
      <c r="D57" s="86">
        <v>110000</v>
      </c>
      <c r="E57" s="87">
        <v>32366</v>
      </c>
      <c r="F57" s="88">
        <f t="shared" si="1"/>
        <v>77634</v>
      </c>
    </row>
    <row r="58" spans="1:6" ht="13.2">
      <c r="A58" s="83" t="s">
        <v>151</v>
      </c>
      <c r="B58" s="84" t="s">
        <v>121</v>
      </c>
      <c r="C58" s="85" t="s">
        <v>187</v>
      </c>
      <c r="D58" s="86">
        <v>90000</v>
      </c>
      <c r="E58" s="87">
        <v>12366</v>
      </c>
      <c r="F58" s="88">
        <f t="shared" si="1"/>
        <v>77634</v>
      </c>
    </row>
    <row r="59" spans="1:6" ht="13.2">
      <c r="A59" s="83" t="s">
        <v>153</v>
      </c>
      <c r="B59" s="84" t="s">
        <v>121</v>
      </c>
      <c r="C59" s="85" t="s">
        <v>188</v>
      </c>
      <c r="D59" s="86">
        <v>20000</v>
      </c>
      <c r="E59" s="87">
        <v>20000</v>
      </c>
      <c r="F59" s="88" t="str">
        <f t="shared" si="1"/>
        <v>-</v>
      </c>
    </row>
    <row r="60" spans="1:6" ht="13.2">
      <c r="A60" s="76" t="s">
        <v>189</v>
      </c>
      <c r="B60" s="77" t="s">
        <v>121</v>
      </c>
      <c r="C60" s="78" t="s">
        <v>190</v>
      </c>
      <c r="D60" s="79">
        <v>352600</v>
      </c>
      <c r="E60" s="80">
        <v>27668.6</v>
      </c>
      <c r="F60" s="81">
        <f t="shared" si="1"/>
        <v>324931.40000000002</v>
      </c>
    </row>
    <row r="61" spans="1:6" ht="52.8">
      <c r="A61" s="83" t="s">
        <v>125</v>
      </c>
      <c r="B61" s="84" t="s">
        <v>121</v>
      </c>
      <c r="C61" s="85" t="s">
        <v>191</v>
      </c>
      <c r="D61" s="86">
        <v>316800</v>
      </c>
      <c r="E61" s="87">
        <v>27668.6</v>
      </c>
      <c r="F61" s="88">
        <f t="shared" si="1"/>
        <v>289131.40000000002</v>
      </c>
    </row>
    <row r="62" spans="1:6" ht="26.4">
      <c r="A62" s="83" t="s">
        <v>127</v>
      </c>
      <c r="B62" s="84" t="s">
        <v>121</v>
      </c>
      <c r="C62" s="85" t="s">
        <v>192</v>
      </c>
      <c r="D62" s="86">
        <v>316800</v>
      </c>
      <c r="E62" s="87">
        <v>27668.6</v>
      </c>
      <c r="F62" s="88">
        <f t="shared" si="1"/>
        <v>289131.40000000002</v>
      </c>
    </row>
    <row r="63" spans="1:6" ht="13.2">
      <c r="A63" s="83" t="s">
        <v>129</v>
      </c>
      <c r="B63" s="84" t="s">
        <v>121</v>
      </c>
      <c r="C63" s="85" t="s">
        <v>193</v>
      </c>
      <c r="D63" s="86">
        <v>243300</v>
      </c>
      <c r="E63" s="87">
        <v>23113.040000000001</v>
      </c>
      <c r="F63" s="88">
        <f t="shared" si="1"/>
        <v>220186.96</v>
      </c>
    </row>
    <row r="64" spans="1:6" ht="39.6">
      <c r="A64" s="83" t="s">
        <v>133</v>
      </c>
      <c r="B64" s="84" t="s">
        <v>121</v>
      </c>
      <c r="C64" s="85" t="s">
        <v>194</v>
      </c>
      <c r="D64" s="86">
        <v>73500</v>
      </c>
      <c r="E64" s="87">
        <v>4555.5600000000004</v>
      </c>
      <c r="F64" s="88">
        <f t="shared" si="1"/>
        <v>68944.44</v>
      </c>
    </row>
    <row r="65" spans="1:6" ht="26.4">
      <c r="A65" s="83" t="s">
        <v>135</v>
      </c>
      <c r="B65" s="84" t="s">
        <v>121</v>
      </c>
      <c r="C65" s="85" t="s">
        <v>195</v>
      </c>
      <c r="D65" s="86">
        <v>35800</v>
      </c>
      <c r="E65" s="87" t="s">
        <v>45</v>
      </c>
      <c r="F65" s="88">
        <f t="shared" si="1"/>
        <v>35800</v>
      </c>
    </row>
    <row r="66" spans="1:6" ht="26.4">
      <c r="A66" s="83" t="s">
        <v>137</v>
      </c>
      <c r="B66" s="84" t="s">
        <v>121</v>
      </c>
      <c r="C66" s="85" t="s">
        <v>196</v>
      </c>
      <c r="D66" s="86">
        <v>35800</v>
      </c>
      <c r="E66" s="87" t="s">
        <v>45</v>
      </c>
      <c r="F66" s="88">
        <f t="shared" si="1"/>
        <v>35800</v>
      </c>
    </row>
    <row r="67" spans="1:6" ht="26.4">
      <c r="A67" s="83" t="s">
        <v>139</v>
      </c>
      <c r="B67" s="84" t="s">
        <v>121</v>
      </c>
      <c r="C67" s="85" t="s">
        <v>197</v>
      </c>
      <c r="D67" s="86">
        <v>35800</v>
      </c>
      <c r="E67" s="87" t="s">
        <v>45</v>
      </c>
      <c r="F67" s="88">
        <f t="shared" si="1"/>
        <v>35800</v>
      </c>
    </row>
    <row r="68" spans="1:6" ht="13.2">
      <c r="A68" s="76" t="s">
        <v>198</v>
      </c>
      <c r="B68" s="77" t="s">
        <v>121</v>
      </c>
      <c r="C68" s="78" t="s">
        <v>199</v>
      </c>
      <c r="D68" s="79">
        <v>352600</v>
      </c>
      <c r="E68" s="80">
        <v>27668.6</v>
      </c>
      <c r="F68" s="81">
        <f t="shared" si="1"/>
        <v>324931.40000000002</v>
      </c>
    </row>
    <row r="69" spans="1:6" ht="52.8">
      <c r="A69" s="83" t="s">
        <v>125</v>
      </c>
      <c r="B69" s="84" t="s">
        <v>121</v>
      </c>
      <c r="C69" s="85" t="s">
        <v>200</v>
      </c>
      <c r="D69" s="86">
        <v>316800</v>
      </c>
      <c r="E69" s="87">
        <v>27668.6</v>
      </c>
      <c r="F69" s="88">
        <f t="shared" si="1"/>
        <v>289131.40000000002</v>
      </c>
    </row>
    <row r="70" spans="1:6" ht="26.4">
      <c r="A70" s="83" t="s">
        <v>127</v>
      </c>
      <c r="B70" s="84" t="s">
        <v>121</v>
      </c>
      <c r="C70" s="85" t="s">
        <v>201</v>
      </c>
      <c r="D70" s="86">
        <v>316800</v>
      </c>
      <c r="E70" s="87">
        <v>27668.6</v>
      </c>
      <c r="F70" s="88">
        <f t="shared" si="1"/>
        <v>289131.40000000002</v>
      </c>
    </row>
    <row r="71" spans="1:6" ht="13.2">
      <c r="A71" s="83" t="s">
        <v>129</v>
      </c>
      <c r="B71" s="84" t="s">
        <v>121</v>
      </c>
      <c r="C71" s="85" t="s">
        <v>202</v>
      </c>
      <c r="D71" s="86">
        <v>243300</v>
      </c>
      <c r="E71" s="87">
        <v>23113.040000000001</v>
      </c>
      <c r="F71" s="88">
        <f t="shared" si="1"/>
        <v>220186.96</v>
      </c>
    </row>
    <row r="72" spans="1:6" ht="39.6">
      <c r="A72" s="83" t="s">
        <v>133</v>
      </c>
      <c r="B72" s="84" t="s">
        <v>121</v>
      </c>
      <c r="C72" s="85" t="s">
        <v>203</v>
      </c>
      <c r="D72" s="86">
        <v>73500</v>
      </c>
      <c r="E72" s="87">
        <v>4555.5600000000004</v>
      </c>
      <c r="F72" s="88">
        <f t="shared" si="1"/>
        <v>68944.44</v>
      </c>
    </row>
    <row r="73" spans="1:6" ht="26.4">
      <c r="A73" s="83" t="s">
        <v>135</v>
      </c>
      <c r="B73" s="84" t="s">
        <v>121</v>
      </c>
      <c r="C73" s="85" t="s">
        <v>204</v>
      </c>
      <c r="D73" s="86">
        <v>35800</v>
      </c>
      <c r="E73" s="87" t="s">
        <v>45</v>
      </c>
      <c r="F73" s="88">
        <f t="shared" si="1"/>
        <v>35800</v>
      </c>
    </row>
    <row r="74" spans="1:6" ht="26.4">
      <c r="A74" s="83" t="s">
        <v>137</v>
      </c>
      <c r="B74" s="84" t="s">
        <v>121</v>
      </c>
      <c r="C74" s="85" t="s">
        <v>205</v>
      </c>
      <c r="D74" s="86">
        <v>35800</v>
      </c>
      <c r="E74" s="87" t="s">
        <v>45</v>
      </c>
      <c r="F74" s="88">
        <f t="shared" si="1"/>
        <v>35800</v>
      </c>
    </row>
    <row r="75" spans="1:6" ht="26.4">
      <c r="A75" s="83" t="s">
        <v>139</v>
      </c>
      <c r="B75" s="84" t="s">
        <v>121</v>
      </c>
      <c r="C75" s="85" t="s">
        <v>206</v>
      </c>
      <c r="D75" s="86">
        <v>35800</v>
      </c>
      <c r="E75" s="87" t="s">
        <v>45</v>
      </c>
      <c r="F75" s="88">
        <f t="shared" si="1"/>
        <v>35800</v>
      </c>
    </row>
    <row r="76" spans="1:6" ht="26.4">
      <c r="A76" s="76" t="s">
        <v>207</v>
      </c>
      <c r="B76" s="77" t="s">
        <v>121</v>
      </c>
      <c r="C76" s="78" t="s">
        <v>208</v>
      </c>
      <c r="D76" s="79">
        <v>3000</v>
      </c>
      <c r="E76" s="80" t="s">
        <v>45</v>
      </c>
      <c r="F76" s="81">
        <f t="shared" si="1"/>
        <v>3000</v>
      </c>
    </row>
    <row r="77" spans="1:6" ht="26.4">
      <c r="A77" s="83" t="s">
        <v>135</v>
      </c>
      <c r="B77" s="84" t="s">
        <v>121</v>
      </c>
      <c r="C77" s="85" t="s">
        <v>209</v>
      </c>
      <c r="D77" s="86">
        <v>3000</v>
      </c>
      <c r="E77" s="87" t="s">
        <v>45</v>
      </c>
      <c r="F77" s="88">
        <f t="shared" si="1"/>
        <v>3000</v>
      </c>
    </row>
    <row r="78" spans="1:6" ht="26.4">
      <c r="A78" s="83" t="s">
        <v>137</v>
      </c>
      <c r="B78" s="84" t="s">
        <v>121</v>
      </c>
      <c r="C78" s="85" t="s">
        <v>210</v>
      </c>
      <c r="D78" s="86">
        <v>3000</v>
      </c>
      <c r="E78" s="87" t="s">
        <v>45</v>
      </c>
      <c r="F78" s="88">
        <f t="shared" si="1"/>
        <v>3000</v>
      </c>
    </row>
    <row r="79" spans="1:6" ht="26.4">
      <c r="A79" s="83" t="s">
        <v>139</v>
      </c>
      <c r="B79" s="84" t="s">
        <v>121</v>
      </c>
      <c r="C79" s="85" t="s">
        <v>211</v>
      </c>
      <c r="D79" s="86">
        <v>3000</v>
      </c>
      <c r="E79" s="87" t="s">
        <v>45</v>
      </c>
      <c r="F79" s="88">
        <f t="shared" ref="F79:F110" si="2">IF(OR(D79="-",IF(E79="-",0,E79)&gt;=IF(D79="-",0,D79)),"-",IF(D79="-",0,D79)-IF(E79="-",0,E79))</f>
        <v>3000</v>
      </c>
    </row>
    <row r="80" spans="1:6" ht="13.2">
      <c r="A80" s="76" t="s">
        <v>212</v>
      </c>
      <c r="B80" s="77" t="s">
        <v>121</v>
      </c>
      <c r="C80" s="78" t="s">
        <v>213</v>
      </c>
      <c r="D80" s="79">
        <v>1000</v>
      </c>
      <c r="E80" s="80" t="s">
        <v>45</v>
      </c>
      <c r="F80" s="81">
        <f t="shared" si="2"/>
        <v>1000</v>
      </c>
    </row>
    <row r="81" spans="1:6" ht="26.4">
      <c r="A81" s="83" t="s">
        <v>135</v>
      </c>
      <c r="B81" s="84" t="s">
        <v>121</v>
      </c>
      <c r="C81" s="85" t="s">
        <v>214</v>
      </c>
      <c r="D81" s="86">
        <v>1000</v>
      </c>
      <c r="E81" s="87" t="s">
        <v>45</v>
      </c>
      <c r="F81" s="88">
        <f t="shared" si="2"/>
        <v>1000</v>
      </c>
    </row>
    <row r="82" spans="1:6" ht="26.4">
      <c r="A82" s="83" t="s">
        <v>137</v>
      </c>
      <c r="B82" s="84" t="s">
        <v>121</v>
      </c>
      <c r="C82" s="85" t="s">
        <v>215</v>
      </c>
      <c r="D82" s="86">
        <v>1000</v>
      </c>
      <c r="E82" s="87" t="s">
        <v>45</v>
      </c>
      <c r="F82" s="88">
        <f t="shared" si="2"/>
        <v>1000</v>
      </c>
    </row>
    <row r="83" spans="1:6" ht="26.4">
      <c r="A83" s="83" t="s">
        <v>139</v>
      </c>
      <c r="B83" s="84" t="s">
        <v>121</v>
      </c>
      <c r="C83" s="85" t="s">
        <v>216</v>
      </c>
      <c r="D83" s="86">
        <v>1000</v>
      </c>
      <c r="E83" s="87" t="s">
        <v>45</v>
      </c>
      <c r="F83" s="88">
        <f t="shared" si="2"/>
        <v>1000</v>
      </c>
    </row>
    <row r="84" spans="1:6" ht="26.4">
      <c r="A84" s="76" t="s">
        <v>217</v>
      </c>
      <c r="B84" s="77" t="s">
        <v>121</v>
      </c>
      <c r="C84" s="78" t="s">
        <v>218</v>
      </c>
      <c r="D84" s="79">
        <v>2000</v>
      </c>
      <c r="E84" s="80" t="s">
        <v>45</v>
      </c>
      <c r="F84" s="81">
        <f t="shared" si="2"/>
        <v>2000</v>
      </c>
    </row>
    <row r="85" spans="1:6" ht="26.4">
      <c r="A85" s="83" t="s">
        <v>135</v>
      </c>
      <c r="B85" s="84" t="s">
        <v>121</v>
      </c>
      <c r="C85" s="85" t="s">
        <v>219</v>
      </c>
      <c r="D85" s="86">
        <v>2000</v>
      </c>
      <c r="E85" s="87" t="s">
        <v>45</v>
      </c>
      <c r="F85" s="88">
        <f t="shared" si="2"/>
        <v>2000</v>
      </c>
    </row>
    <row r="86" spans="1:6" ht="26.4">
      <c r="A86" s="83" t="s">
        <v>137</v>
      </c>
      <c r="B86" s="84" t="s">
        <v>121</v>
      </c>
      <c r="C86" s="85" t="s">
        <v>220</v>
      </c>
      <c r="D86" s="86">
        <v>2000</v>
      </c>
      <c r="E86" s="87" t="s">
        <v>45</v>
      </c>
      <c r="F86" s="88">
        <f t="shared" si="2"/>
        <v>2000</v>
      </c>
    </row>
    <row r="87" spans="1:6" ht="26.4">
      <c r="A87" s="83" t="s">
        <v>139</v>
      </c>
      <c r="B87" s="84" t="s">
        <v>121</v>
      </c>
      <c r="C87" s="85" t="s">
        <v>221</v>
      </c>
      <c r="D87" s="86">
        <v>2000</v>
      </c>
      <c r="E87" s="87" t="s">
        <v>45</v>
      </c>
      <c r="F87" s="88">
        <f t="shared" si="2"/>
        <v>2000</v>
      </c>
    </row>
    <row r="88" spans="1:6" ht="13.2">
      <c r="A88" s="76" t="s">
        <v>222</v>
      </c>
      <c r="B88" s="77" t="s">
        <v>121</v>
      </c>
      <c r="C88" s="78" t="s">
        <v>223</v>
      </c>
      <c r="D88" s="79">
        <v>2169800</v>
      </c>
      <c r="E88" s="80">
        <v>123396.05</v>
      </c>
      <c r="F88" s="81">
        <f t="shared" si="2"/>
        <v>2046403.95</v>
      </c>
    </row>
    <row r="89" spans="1:6" ht="26.4">
      <c r="A89" s="83" t="s">
        <v>135</v>
      </c>
      <c r="B89" s="84" t="s">
        <v>121</v>
      </c>
      <c r="C89" s="85" t="s">
        <v>224</v>
      </c>
      <c r="D89" s="86">
        <v>1965600</v>
      </c>
      <c r="E89" s="87">
        <v>123396.05</v>
      </c>
      <c r="F89" s="88">
        <f t="shared" si="2"/>
        <v>1842203.95</v>
      </c>
    </row>
    <row r="90" spans="1:6" ht="26.4">
      <c r="A90" s="83" t="s">
        <v>137</v>
      </c>
      <c r="B90" s="84" t="s">
        <v>121</v>
      </c>
      <c r="C90" s="85" t="s">
        <v>225</v>
      </c>
      <c r="D90" s="86">
        <v>1965600</v>
      </c>
      <c r="E90" s="87">
        <v>123396.05</v>
      </c>
      <c r="F90" s="88">
        <f t="shared" si="2"/>
        <v>1842203.95</v>
      </c>
    </row>
    <row r="91" spans="1:6" ht="26.4">
      <c r="A91" s="83" t="s">
        <v>139</v>
      </c>
      <c r="B91" s="84" t="s">
        <v>121</v>
      </c>
      <c r="C91" s="85" t="s">
        <v>226</v>
      </c>
      <c r="D91" s="86">
        <v>1315600</v>
      </c>
      <c r="E91" s="87" t="s">
        <v>45</v>
      </c>
      <c r="F91" s="88">
        <f t="shared" si="2"/>
        <v>1315600</v>
      </c>
    </row>
    <row r="92" spans="1:6" ht="13.2">
      <c r="A92" s="83" t="s">
        <v>141</v>
      </c>
      <c r="B92" s="84" t="s">
        <v>121</v>
      </c>
      <c r="C92" s="85" t="s">
        <v>227</v>
      </c>
      <c r="D92" s="86">
        <v>650000</v>
      </c>
      <c r="E92" s="87">
        <v>123396.05</v>
      </c>
      <c r="F92" s="88">
        <f t="shared" si="2"/>
        <v>526603.94999999995</v>
      </c>
    </row>
    <row r="93" spans="1:6" ht="13.2">
      <c r="A93" s="83" t="s">
        <v>143</v>
      </c>
      <c r="B93" s="84" t="s">
        <v>121</v>
      </c>
      <c r="C93" s="85" t="s">
        <v>228</v>
      </c>
      <c r="D93" s="86">
        <v>204200</v>
      </c>
      <c r="E93" s="87" t="s">
        <v>45</v>
      </c>
      <c r="F93" s="88">
        <f t="shared" si="2"/>
        <v>204200</v>
      </c>
    </row>
    <row r="94" spans="1:6" ht="13.2">
      <c r="A94" s="83" t="s">
        <v>145</v>
      </c>
      <c r="B94" s="84" t="s">
        <v>121</v>
      </c>
      <c r="C94" s="85" t="s">
        <v>229</v>
      </c>
      <c r="D94" s="86">
        <v>204200</v>
      </c>
      <c r="E94" s="87" t="s">
        <v>45</v>
      </c>
      <c r="F94" s="88">
        <f t="shared" si="2"/>
        <v>204200</v>
      </c>
    </row>
    <row r="95" spans="1:6" ht="13.2">
      <c r="A95" s="76" t="s">
        <v>230</v>
      </c>
      <c r="B95" s="77" t="s">
        <v>121</v>
      </c>
      <c r="C95" s="78" t="s">
        <v>231</v>
      </c>
      <c r="D95" s="79">
        <v>10000</v>
      </c>
      <c r="E95" s="80" t="s">
        <v>45</v>
      </c>
      <c r="F95" s="81">
        <f t="shared" si="2"/>
        <v>10000</v>
      </c>
    </row>
    <row r="96" spans="1:6" ht="26.4">
      <c r="A96" s="83" t="s">
        <v>135</v>
      </c>
      <c r="B96" s="84" t="s">
        <v>121</v>
      </c>
      <c r="C96" s="85" t="s">
        <v>232</v>
      </c>
      <c r="D96" s="86">
        <v>10000</v>
      </c>
      <c r="E96" s="87" t="s">
        <v>45</v>
      </c>
      <c r="F96" s="88">
        <f t="shared" si="2"/>
        <v>10000</v>
      </c>
    </row>
    <row r="97" spans="1:6" ht="26.4">
      <c r="A97" s="83" t="s">
        <v>137</v>
      </c>
      <c r="B97" s="84" t="s">
        <v>121</v>
      </c>
      <c r="C97" s="85" t="s">
        <v>233</v>
      </c>
      <c r="D97" s="86">
        <v>10000</v>
      </c>
      <c r="E97" s="87" t="s">
        <v>45</v>
      </c>
      <c r="F97" s="88">
        <f t="shared" si="2"/>
        <v>10000</v>
      </c>
    </row>
    <row r="98" spans="1:6" ht="26.4">
      <c r="A98" s="83" t="s">
        <v>139</v>
      </c>
      <c r="B98" s="84" t="s">
        <v>121</v>
      </c>
      <c r="C98" s="85" t="s">
        <v>234</v>
      </c>
      <c r="D98" s="86">
        <v>10000</v>
      </c>
      <c r="E98" s="87" t="s">
        <v>45</v>
      </c>
      <c r="F98" s="88">
        <f t="shared" si="2"/>
        <v>10000</v>
      </c>
    </row>
    <row r="99" spans="1:6" ht="13.2">
      <c r="A99" s="76" t="s">
        <v>235</v>
      </c>
      <c r="B99" s="77" t="s">
        <v>121</v>
      </c>
      <c r="C99" s="78" t="s">
        <v>236</v>
      </c>
      <c r="D99" s="79">
        <v>285300</v>
      </c>
      <c r="E99" s="80" t="s">
        <v>45</v>
      </c>
      <c r="F99" s="81">
        <f t="shared" si="2"/>
        <v>285300</v>
      </c>
    </row>
    <row r="100" spans="1:6" ht="26.4">
      <c r="A100" s="83" t="s">
        <v>135</v>
      </c>
      <c r="B100" s="84" t="s">
        <v>121</v>
      </c>
      <c r="C100" s="85" t="s">
        <v>237</v>
      </c>
      <c r="D100" s="86">
        <v>81100</v>
      </c>
      <c r="E100" s="87" t="s">
        <v>45</v>
      </c>
      <c r="F100" s="88">
        <f t="shared" si="2"/>
        <v>81100</v>
      </c>
    </row>
    <row r="101" spans="1:6" ht="26.4">
      <c r="A101" s="83" t="s">
        <v>137</v>
      </c>
      <c r="B101" s="84" t="s">
        <v>121</v>
      </c>
      <c r="C101" s="85" t="s">
        <v>238</v>
      </c>
      <c r="D101" s="86">
        <v>81100</v>
      </c>
      <c r="E101" s="87" t="s">
        <v>45</v>
      </c>
      <c r="F101" s="88">
        <f t="shared" si="2"/>
        <v>81100</v>
      </c>
    </row>
    <row r="102" spans="1:6" ht="26.4">
      <c r="A102" s="83" t="s">
        <v>139</v>
      </c>
      <c r="B102" s="84" t="s">
        <v>121</v>
      </c>
      <c r="C102" s="85" t="s">
        <v>239</v>
      </c>
      <c r="D102" s="86">
        <v>81100</v>
      </c>
      <c r="E102" s="87" t="s">
        <v>45</v>
      </c>
      <c r="F102" s="88">
        <f t="shared" si="2"/>
        <v>81100</v>
      </c>
    </row>
    <row r="103" spans="1:6" ht="13.2">
      <c r="A103" s="83" t="s">
        <v>143</v>
      </c>
      <c r="B103" s="84" t="s">
        <v>121</v>
      </c>
      <c r="C103" s="85" t="s">
        <v>240</v>
      </c>
      <c r="D103" s="86">
        <v>204200</v>
      </c>
      <c r="E103" s="87" t="s">
        <v>45</v>
      </c>
      <c r="F103" s="88">
        <f t="shared" si="2"/>
        <v>204200</v>
      </c>
    </row>
    <row r="104" spans="1:6" ht="13.2">
      <c r="A104" s="83" t="s">
        <v>145</v>
      </c>
      <c r="B104" s="84" t="s">
        <v>121</v>
      </c>
      <c r="C104" s="85" t="s">
        <v>241</v>
      </c>
      <c r="D104" s="86">
        <v>204200</v>
      </c>
      <c r="E104" s="87" t="s">
        <v>45</v>
      </c>
      <c r="F104" s="88">
        <f t="shared" si="2"/>
        <v>204200</v>
      </c>
    </row>
    <row r="105" spans="1:6" ht="13.2">
      <c r="A105" s="76" t="s">
        <v>242</v>
      </c>
      <c r="B105" s="77" t="s">
        <v>121</v>
      </c>
      <c r="C105" s="78" t="s">
        <v>243</v>
      </c>
      <c r="D105" s="79">
        <v>1874500</v>
      </c>
      <c r="E105" s="80">
        <v>123396.05</v>
      </c>
      <c r="F105" s="81">
        <f t="shared" si="2"/>
        <v>1751103.95</v>
      </c>
    </row>
    <row r="106" spans="1:6" ht="26.4">
      <c r="A106" s="83" t="s">
        <v>135</v>
      </c>
      <c r="B106" s="84" t="s">
        <v>121</v>
      </c>
      <c r="C106" s="85" t="s">
        <v>244</v>
      </c>
      <c r="D106" s="86">
        <v>1874500</v>
      </c>
      <c r="E106" s="87">
        <v>123396.05</v>
      </c>
      <c r="F106" s="88">
        <f t="shared" si="2"/>
        <v>1751103.95</v>
      </c>
    </row>
    <row r="107" spans="1:6" ht="26.4">
      <c r="A107" s="83" t="s">
        <v>137</v>
      </c>
      <c r="B107" s="84" t="s">
        <v>121</v>
      </c>
      <c r="C107" s="85" t="s">
        <v>245</v>
      </c>
      <c r="D107" s="86">
        <v>1874500</v>
      </c>
      <c r="E107" s="87">
        <v>123396.05</v>
      </c>
      <c r="F107" s="88">
        <f t="shared" si="2"/>
        <v>1751103.95</v>
      </c>
    </row>
    <row r="108" spans="1:6" ht="26.4">
      <c r="A108" s="83" t="s">
        <v>139</v>
      </c>
      <c r="B108" s="84" t="s">
        <v>121</v>
      </c>
      <c r="C108" s="85" t="s">
        <v>246</v>
      </c>
      <c r="D108" s="86">
        <v>1224500</v>
      </c>
      <c r="E108" s="87" t="s">
        <v>45</v>
      </c>
      <c r="F108" s="88">
        <f t="shared" si="2"/>
        <v>1224500</v>
      </c>
    </row>
    <row r="109" spans="1:6" ht="13.2">
      <c r="A109" s="83" t="s">
        <v>141</v>
      </c>
      <c r="B109" s="84" t="s">
        <v>121</v>
      </c>
      <c r="C109" s="85" t="s">
        <v>247</v>
      </c>
      <c r="D109" s="86">
        <v>650000</v>
      </c>
      <c r="E109" s="87">
        <v>123396.05</v>
      </c>
      <c r="F109" s="88">
        <f t="shared" si="2"/>
        <v>526603.94999999995</v>
      </c>
    </row>
    <row r="110" spans="1:6" ht="13.2">
      <c r="A110" s="76" t="s">
        <v>248</v>
      </c>
      <c r="B110" s="77" t="s">
        <v>121</v>
      </c>
      <c r="C110" s="78" t="s">
        <v>249</v>
      </c>
      <c r="D110" s="79">
        <v>7827300</v>
      </c>
      <c r="E110" s="80">
        <v>1206400</v>
      </c>
      <c r="F110" s="81">
        <f t="shared" si="2"/>
        <v>6620900</v>
      </c>
    </row>
    <row r="111" spans="1:6" ht="26.4">
      <c r="A111" s="83" t="s">
        <v>250</v>
      </c>
      <c r="B111" s="84" t="s">
        <v>121</v>
      </c>
      <c r="C111" s="85" t="s">
        <v>251</v>
      </c>
      <c r="D111" s="86">
        <v>7827300</v>
      </c>
      <c r="E111" s="87">
        <v>1206400</v>
      </c>
      <c r="F111" s="88">
        <f t="shared" ref="F111:F119" si="3">IF(OR(D111="-",IF(E111="-",0,E111)&gt;=IF(D111="-",0,D111)),"-",IF(D111="-",0,D111)-IF(E111="-",0,E111))</f>
        <v>6620900</v>
      </c>
    </row>
    <row r="112" spans="1:6" ht="13.2">
      <c r="A112" s="83" t="s">
        <v>252</v>
      </c>
      <c r="B112" s="84" t="s">
        <v>121</v>
      </c>
      <c r="C112" s="85" t="s">
        <v>253</v>
      </c>
      <c r="D112" s="86">
        <v>7827300</v>
      </c>
      <c r="E112" s="87">
        <v>1206400</v>
      </c>
      <c r="F112" s="88">
        <f t="shared" si="3"/>
        <v>6620900</v>
      </c>
    </row>
    <row r="113" spans="1:6" ht="39.6">
      <c r="A113" s="83" t="s">
        <v>254</v>
      </c>
      <c r="B113" s="84" t="s">
        <v>121</v>
      </c>
      <c r="C113" s="85" t="s">
        <v>255</v>
      </c>
      <c r="D113" s="86">
        <v>7540300</v>
      </c>
      <c r="E113" s="87">
        <v>919400</v>
      </c>
      <c r="F113" s="88">
        <f t="shared" si="3"/>
        <v>6620900</v>
      </c>
    </row>
    <row r="114" spans="1:6" ht="13.2">
      <c r="A114" s="83" t="s">
        <v>256</v>
      </c>
      <c r="B114" s="84" t="s">
        <v>121</v>
      </c>
      <c r="C114" s="85" t="s">
        <v>257</v>
      </c>
      <c r="D114" s="86">
        <v>287000</v>
      </c>
      <c r="E114" s="87">
        <v>287000</v>
      </c>
      <c r="F114" s="88" t="str">
        <f t="shared" si="3"/>
        <v>-</v>
      </c>
    </row>
    <row r="115" spans="1:6" ht="13.2">
      <c r="A115" s="76" t="s">
        <v>258</v>
      </c>
      <c r="B115" s="77" t="s">
        <v>121</v>
      </c>
      <c r="C115" s="78" t="s">
        <v>259</v>
      </c>
      <c r="D115" s="79">
        <v>7827300</v>
      </c>
      <c r="E115" s="80">
        <v>1206400</v>
      </c>
      <c r="F115" s="81">
        <f t="shared" si="3"/>
        <v>6620900</v>
      </c>
    </row>
    <row r="116" spans="1:6" ht="26.4">
      <c r="A116" s="83" t="s">
        <v>250</v>
      </c>
      <c r="B116" s="84" t="s">
        <v>121</v>
      </c>
      <c r="C116" s="85" t="s">
        <v>260</v>
      </c>
      <c r="D116" s="86">
        <v>7827300</v>
      </c>
      <c r="E116" s="87">
        <v>1206400</v>
      </c>
      <c r="F116" s="88">
        <f t="shared" si="3"/>
        <v>6620900</v>
      </c>
    </row>
    <row r="117" spans="1:6" ht="13.2">
      <c r="A117" s="83" t="s">
        <v>252</v>
      </c>
      <c r="B117" s="84" t="s">
        <v>121</v>
      </c>
      <c r="C117" s="85" t="s">
        <v>261</v>
      </c>
      <c r="D117" s="86">
        <v>7827300</v>
      </c>
      <c r="E117" s="87">
        <v>1206400</v>
      </c>
      <c r="F117" s="88">
        <f t="shared" si="3"/>
        <v>6620900</v>
      </c>
    </row>
    <row r="118" spans="1:6" ht="39.6">
      <c r="A118" s="83" t="s">
        <v>254</v>
      </c>
      <c r="B118" s="84" t="s">
        <v>121</v>
      </c>
      <c r="C118" s="85" t="s">
        <v>262</v>
      </c>
      <c r="D118" s="86">
        <v>7540300</v>
      </c>
      <c r="E118" s="87">
        <v>919400</v>
      </c>
      <c r="F118" s="88">
        <f t="shared" si="3"/>
        <v>6620900</v>
      </c>
    </row>
    <row r="119" spans="1:6" ht="13.2">
      <c r="A119" s="83" t="s">
        <v>256</v>
      </c>
      <c r="B119" s="84" t="s">
        <v>121</v>
      </c>
      <c r="C119" s="85" t="s">
        <v>263</v>
      </c>
      <c r="D119" s="86">
        <v>287000</v>
      </c>
      <c r="E119" s="87">
        <v>287000</v>
      </c>
      <c r="F119" s="88" t="str">
        <f t="shared" si="3"/>
        <v>-</v>
      </c>
    </row>
    <row r="120" spans="1:6" ht="9" customHeight="1">
      <c r="A120" s="49"/>
      <c r="B120" s="50"/>
      <c r="C120" s="51"/>
      <c r="D120" s="52"/>
      <c r="E120" s="50"/>
      <c r="F120" s="50"/>
    </row>
    <row r="121" spans="1:6" ht="13.5" customHeight="1">
      <c r="A121" s="53" t="s">
        <v>264</v>
      </c>
      <c r="B121" s="54" t="s">
        <v>265</v>
      </c>
      <c r="C121" s="55" t="s">
        <v>122</v>
      </c>
      <c r="D121" s="56">
        <v>-1711600</v>
      </c>
      <c r="E121" s="56">
        <v>-205780.35</v>
      </c>
      <c r="F121" s="57" t="s">
        <v>266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56000000000000005" bottom="0.39370078740157483" header="0.51181102362204722" footer="0.43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E23" sqref="E23"/>
    </sheetView>
  </sheetViews>
  <sheetFormatPr defaultRowHeight="12.75" customHeight="1"/>
  <cols>
    <col min="1" max="1" width="42.33203125" style="89" customWidth="1"/>
    <col min="2" max="2" width="5.5546875" style="89" customWidth="1"/>
    <col min="3" max="3" width="40.6640625" style="89" customWidth="1"/>
    <col min="4" max="6" width="18.6640625" style="89" customWidth="1"/>
    <col min="7" max="16384" width="8.88671875" style="89"/>
  </cols>
  <sheetData>
    <row r="1" spans="1:6" ht="11.1" customHeight="1">
      <c r="A1" s="137" t="s">
        <v>267</v>
      </c>
      <c r="B1" s="137"/>
      <c r="C1" s="137"/>
      <c r="D1" s="137"/>
      <c r="E1" s="137"/>
      <c r="F1" s="137"/>
    </row>
    <row r="2" spans="1:6" ht="13.2" customHeight="1">
      <c r="A2" s="136" t="s">
        <v>268</v>
      </c>
      <c r="B2" s="136"/>
      <c r="C2" s="136"/>
      <c r="D2" s="136"/>
      <c r="E2" s="136"/>
      <c r="F2" s="136"/>
    </row>
    <row r="3" spans="1:6" ht="9" customHeight="1">
      <c r="A3" s="5"/>
      <c r="B3" s="58"/>
      <c r="C3" s="43"/>
      <c r="D3" s="9"/>
      <c r="E3" s="9"/>
      <c r="F3" s="43"/>
    </row>
    <row r="4" spans="1:6" ht="13.95" customHeight="1">
      <c r="A4" s="138" t="s">
        <v>22</v>
      </c>
      <c r="B4" s="128" t="s">
        <v>23</v>
      </c>
      <c r="C4" s="123" t="s">
        <v>269</v>
      </c>
      <c r="D4" s="131" t="s">
        <v>25</v>
      </c>
      <c r="E4" s="131" t="s">
        <v>26</v>
      </c>
      <c r="F4" s="121" t="s">
        <v>27</v>
      </c>
    </row>
    <row r="5" spans="1:6" ht="4.95" customHeight="1">
      <c r="A5" s="139"/>
      <c r="B5" s="129"/>
      <c r="C5" s="124"/>
      <c r="D5" s="132"/>
      <c r="E5" s="132"/>
      <c r="F5" s="122"/>
    </row>
    <row r="6" spans="1:6" ht="6" customHeight="1">
      <c r="A6" s="139"/>
      <c r="B6" s="129"/>
      <c r="C6" s="124"/>
      <c r="D6" s="132"/>
      <c r="E6" s="132"/>
      <c r="F6" s="122"/>
    </row>
    <row r="7" spans="1:6" ht="4.95" customHeight="1">
      <c r="A7" s="139"/>
      <c r="B7" s="129"/>
      <c r="C7" s="124"/>
      <c r="D7" s="132"/>
      <c r="E7" s="132"/>
      <c r="F7" s="122"/>
    </row>
    <row r="8" spans="1:6" ht="6" customHeight="1">
      <c r="A8" s="139"/>
      <c r="B8" s="129"/>
      <c r="C8" s="124"/>
      <c r="D8" s="132"/>
      <c r="E8" s="132"/>
      <c r="F8" s="122"/>
    </row>
    <row r="9" spans="1:6" ht="6" customHeight="1">
      <c r="A9" s="139"/>
      <c r="B9" s="129"/>
      <c r="C9" s="124"/>
      <c r="D9" s="132"/>
      <c r="E9" s="132"/>
      <c r="F9" s="122"/>
    </row>
    <row r="10" spans="1:6" ht="18" customHeight="1">
      <c r="A10" s="140"/>
      <c r="B10" s="130"/>
      <c r="C10" s="141"/>
      <c r="D10" s="133"/>
      <c r="E10" s="133"/>
      <c r="F10" s="142"/>
    </row>
    <row r="11" spans="1:6" ht="13.5" customHeight="1">
      <c r="A11" s="70">
        <v>1</v>
      </c>
      <c r="B11" s="71">
        <v>2</v>
      </c>
      <c r="C11" s="72">
        <v>3</v>
      </c>
      <c r="D11" s="73" t="s">
        <v>28</v>
      </c>
      <c r="E11" s="74" t="s">
        <v>29</v>
      </c>
      <c r="F11" s="75" t="s">
        <v>30</v>
      </c>
    </row>
    <row r="12" spans="1:6" ht="26.4">
      <c r="A12" s="90" t="s">
        <v>270</v>
      </c>
      <c r="B12" s="91" t="s">
        <v>271</v>
      </c>
      <c r="C12" s="92" t="s">
        <v>122</v>
      </c>
      <c r="D12" s="93">
        <v>1711600</v>
      </c>
      <c r="E12" s="93">
        <v>205780.35</v>
      </c>
      <c r="F12" s="94" t="s">
        <v>122</v>
      </c>
    </row>
    <row r="13" spans="1:6" ht="13.2">
      <c r="A13" s="95" t="s">
        <v>34</v>
      </c>
      <c r="B13" s="96"/>
      <c r="C13" s="97"/>
      <c r="D13" s="98"/>
      <c r="E13" s="98"/>
      <c r="F13" s="99"/>
    </row>
    <row r="14" spans="1:6" ht="26.4">
      <c r="A14" s="76" t="s">
        <v>272</v>
      </c>
      <c r="B14" s="100" t="s">
        <v>273</v>
      </c>
      <c r="C14" s="101" t="s">
        <v>122</v>
      </c>
      <c r="D14" s="79" t="s">
        <v>45</v>
      </c>
      <c r="E14" s="79" t="s">
        <v>45</v>
      </c>
      <c r="F14" s="81" t="s">
        <v>45</v>
      </c>
    </row>
    <row r="15" spans="1:6" ht="13.2">
      <c r="A15" s="95" t="s">
        <v>274</v>
      </c>
      <c r="B15" s="96"/>
      <c r="C15" s="97"/>
      <c r="D15" s="98"/>
      <c r="E15" s="98"/>
      <c r="F15" s="99"/>
    </row>
    <row r="16" spans="1:6" ht="26.4">
      <c r="A16" s="76" t="s">
        <v>275</v>
      </c>
      <c r="B16" s="100" t="s">
        <v>276</v>
      </c>
      <c r="C16" s="101" t="s">
        <v>122</v>
      </c>
      <c r="D16" s="79" t="s">
        <v>45</v>
      </c>
      <c r="E16" s="79" t="s">
        <v>45</v>
      </c>
      <c r="F16" s="81" t="s">
        <v>45</v>
      </c>
    </row>
    <row r="17" spans="1:6" ht="13.2">
      <c r="A17" s="95" t="s">
        <v>274</v>
      </c>
      <c r="B17" s="96"/>
      <c r="C17" s="97"/>
      <c r="D17" s="98"/>
      <c r="E17" s="98"/>
      <c r="F17" s="99"/>
    </row>
    <row r="18" spans="1:6" ht="13.2">
      <c r="A18" s="90" t="s">
        <v>277</v>
      </c>
      <c r="B18" s="91" t="s">
        <v>278</v>
      </c>
      <c r="C18" s="92" t="s">
        <v>279</v>
      </c>
      <c r="D18" s="93">
        <v>1711600</v>
      </c>
      <c r="E18" s="93">
        <f>E12</f>
        <v>205780.35</v>
      </c>
      <c r="F18" s="94">
        <v>1505819.65</v>
      </c>
    </row>
    <row r="19" spans="1:6" ht="26.4">
      <c r="A19" s="90" t="s">
        <v>280</v>
      </c>
      <c r="B19" s="91" t="s">
        <v>278</v>
      </c>
      <c r="C19" s="92" t="s">
        <v>281</v>
      </c>
      <c r="D19" s="93">
        <v>1711600</v>
      </c>
      <c r="E19" s="93">
        <f>E12</f>
        <v>205780.35</v>
      </c>
      <c r="F19" s="94">
        <f>F18</f>
        <v>1505819.65</v>
      </c>
    </row>
    <row r="20" spans="1:6" ht="13.2">
      <c r="A20" s="90" t="s">
        <v>282</v>
      </c>
      <c r="B20" s="91" t="s">
        <v>283</v>
      </c>
      <c r="C20" s="92" t="s">
        <v>284</v>
      </c>
      <c r="D20" s="93">
        <v>-16735400</v>
      </c>
      <c r="E20" s="93">
        <v>-2106442.2799999998</v>
      </c>
      <c r="F20" s="94" t="s">
        <v>266</v>
      </c>
    </row>
    <row r="21" spans="1:6" ht="26.4">
      <c r="A21" s="83" t="s">
        <v>285</v>
      </c>
      <c r="B21" s="102" t="s">
        <v>283</v>
      </c>
      <c r="C21" s="103" t="s">
        <v>286</v>
      </c>
      <c r="D21" s="86">
        <v>-16735400</v>
      </c>
      <c r="E21" s="86">
        <f>E20</f>
        <v>-2106442.2799999998</v>
      </c>
      <c r="F21" s="88" t="s">
        <v>266</v>
      </c>
    </row>
    <row r="22" spans="1:6" ht="13.2">
      <c r="A22" s="90" t="s">
        <v>287</v>
      </c>
      <c r="B22" s="91" t="s">
        <v>288</v>
      </c>
      <c r="C22" s="92" t="s">
        <v>289</v>
      </c>
      <c r="D22" s="93">
        <v>18447000</v>
      </c>
      <c r="E22" s="93">
        <v>2312222.63</v>
      </c>
      <c r="F22" s="94" t="s">
        <v>266</v>
      </c>
    </row>
    <row r="23" spans="1:6" ht="26.4">
      <c r="A23" s="83" t="s">
        <v>290</v>
      </c>
      <c r="B23" s="102" t="s">
        <v>288</v>
      </c>
      <c r="C23" s="103" t="s">
        <v>291</v>
      </c>
      <c r="D23" s="86">
        <v>18447000</v>
      </c>
      <c r="E23" s="86">
        <f>E22</f>
        <v>2312222.63</v>
      </c>
      <c r="F23" s="88" t="s">
        <v>266</v>
      </c>
    </row>
    <row r="24" spans="1:6" ht="12.75" customHeight="1">
      <c r="A24" s="59"/>
      <c r="B24" s="60"/>
      <c r="C24" s="61"/>
      <c r="D24" s="62"/>
      <c r="E24" s="62"/>
      <c r="F24" s="63"/>
    </row>
    <row r="29" spans="1:6" ht="30.6" customHeight="1">
      <c r="A29" s="89" t="s">
        <v>308</v>
      </c>
      <c r="D29" s="89" t="s">
        <v>309</v>
      </c>
    </row>
    <row r="30" spans="1:6" ht="30.6" customHeight="1"/>
    <row r="31" spans="1:6" ht="30.6" customHeight="1">
      <c r="A31" s="89" t="s">
        <v>310</v>
      </c>
      <c r="D31" s="89" t="s">
        <v>311</v>
      </c>
    </row>
    <row r="32" spans="1:6" ht="30.6" customHeight="1"/>
    <row r="33" spans="1:4" ht="30.6" customHeight="1">
      <c r="A33" s="89" t="s">
        <v>312</v>
      </c>
      <c r="D33" s="89" t="s">
        <v>313</v>
      </c>
    </row>
    <row r="34" spans="1:4" ht="30.6" customHeight="1"/>
    <row r="35" spans="1:4" ht="30.6" customHeight="1">
      <c r="A35" s="89" t="s">
        <v>314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292</v>
      </c>
      <c r="B1" t="s">
        <v>293</v>
      </c>
    </row>
    <row r="2" spans="1:2">
      <c r="A2" t="s">
        <v>294</v>
      </c>
      <c r="B2" t="s">
        <v>295</v>
      </c>
    </row>
    <row r="3" spans="1:2">
      <c r="A3" t="s">
        <v>296</v>
      </c>
      <c r="B3" t="s">
        <v>6</v>
      </c>
    </row>
    <row r="4" spans="1:2">
      <c r="A4" t="s">
        <v>297</v>
      </c>
      <c r="B4" t="s">
        <v>298</v>
      </c>
    </row>
    <row r="5" spans="1:2">
      <c r="A5" t="s">
        <v>299</v>
      </c>
      <c r="B5" t="s">
        <v>300</v>
      </c>
    </row>
    <row r="6" spans="1:2">
      <c r="A6" t="s">
        <v>301</v>
      </c>
      <c r="B6" t="s">
        <v>293</v>
      </c>
    </row>
    <row r="7" spans="1:2">
      <c r="A7" t="s">
        <v>302</v>
      </c>
      <c r="B7" t="s">
        <v>20</v>
      </c>
    </row>
    <row r="8" spans="1:2">
      <c r="A8" t="s">
        <v>303</v>
      </c>
      <c r="B8" t="s">
        <v>20</v>
      </c>
    </row>
    <row r="9" spans="1:2">
      <c r="A9" t="s">
        <v>304</v>
      </c>
      <c r="B9" t="s">
        <v>305</v>
      </c>
    </row>
    <row r="10" spans="1:2">
      <c r="A10" t="s">
        <v>306</v>
      </c>
      <c r="B10" t="s">
        <v>18</v>
      </c>
    </row>
    <row r="11" spans="1:2">
      <c r="A11" t="s">
        <v>307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cp:lastPrinted>2024-05-29T07:17:57Z</cp:lastPrinted>
  <dcterms:created xsi:type="dcterms:W3CDTF">2024-03-01T10:04:29Z</dcterms:created>
  <dcterms:modified xsi:type="dcterms:W3CDTF">2024-05-29T07:18:31Z</dcterms:modified>
</cp:coreProperties>
</file>