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04" yWindow="516" windowWidth="22716" windowHeight="894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Источники!#REF!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3" i="3"/>
  <c r="E21"/>
  <c r="F19"/>
  <c r="E19"/>
  <c r="E18"/>
  <c r="F149" i="2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1" i="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<sst xmlns="http://schemas.openxmlformats.org/spreadsheetml/2006/main" count="756" uniqueCount="407">
  <si>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</si>
  <si>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</si>
  <si>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</si>
  <si>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</si>
  <si>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</si>
  <si>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</si>
  <si>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</si>
  <si>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</si>
  <si>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</si>
  <si>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</si>
  <si>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</si>
  <si>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</si>
  <si>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</si>
  <si>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</si>
  <si>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Красносадовского сельского поселения</t>
  </si>
  <si>
    <t>Красносадовское сельское поселение Азовского района</t>
  </si>
  <si>
    <t>Единица измерения: руб.</t>
  </si>
  <si>
    <t>79237126</t>
  </si>
  <si>
    <t>951</t>
  </si>
  <si>
    <t>60601438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</si>
  <si>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</si>
  <si>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</si>
  <si>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</si>
  <si>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</si>
  <si>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</si>
  <si>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</si>
  <si>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</si>
  <si>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</si>
  <si>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</si>
  <si>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</si>
  <si>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</si>
  <si>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</si>
  <si>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</si>
  <si>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</si>
  <si>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</si>
  <si>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</si>
  <si>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</si>
  <si>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</si>
  <si>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</si>
  <si>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</si>
  <si>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</si>
  <si>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</si>
  <si>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</si>
  <si>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</si>
  <si>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</si>
  <si>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</si>
  <si>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</si>
  <si>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</si>
  <si>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</si>
  <si>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</si>
  <si>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</si>
  <si>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</si>
  <si>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</si>
  <si>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</si>
  <si>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</si>
  <si>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</si>
  <si>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</si>
  <si>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</si>
  <si>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</si>
  <si>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</si>
  <si>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</si>
  <si>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</si>
  <si>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</si>
  <si>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</si>
  <si>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</si>
  <si>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</si>
  <si>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</si>
  <si>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</si>
  <si>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</si>
  <si>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</si>
  <si>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</si>
  <si>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</si>
  <si>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</si>
  <si>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</si>
  <si>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</si>
  <si>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</si>
  <si>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</si>
  <si>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</si>
  <si>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</si>
  <si>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</si>
  <si>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</si>
  <si>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</si>
  <si>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</si>
  <si>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</si>
  <si>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</si>
  <si>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</si>
  <si>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</si>
  <si>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</si>
  <si>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</si>
  <si>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</si>
  <si>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</si>
  <si>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</si>
  <si>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</si>
  <si>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</si>
  <si>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</si>
  <si>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</si>
  <si>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</si>
  <si>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</si>
  <si>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</si>
  <si>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</si>
  <si>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</si>
  <si>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</si>
  <si>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</si>
  <si>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</si>
  <si>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</si>
  <si>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</si>
  <si>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</si>
  <si>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</si>
  <si>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</si>
  <si>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</si>
  <si>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</si>
  <si>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</si>
  <si>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</si>
  <si>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</si>
  <si>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</si>
  <si>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</si>
  <si>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</si>
  <si>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</si>
  <si>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</si>
  <si>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</si>
  <si>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</si>
  <si>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</si>
  <si>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</si>
  <si>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</si>
  <si>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</si>
  <si>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</si>
  <si>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</si>
  <si>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</si>
  <si>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</si>
  <si>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</si>
  <si>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</si>
  <si>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</si>
  <si>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</si>
  <si>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</si>
  <si>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</si>
  <si>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</si>
  <si>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</si>
  <si>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</si>
  <si>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</si>
  <si>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</si>
  <si>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</si>
  <si>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КРАСНОСАДОВСКОГО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</si>
  <si>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</si>
  <si>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</si>
  <si>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</si>
  <si>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</si>
  <si>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</si>
  <si>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«Управление муниципальными финансами и создание условий для эффективного управления муниципальными финансами»</t>
  </si>
  <si>
    <t xml:space="preserve">951 0104 1300000000 000 </t>
  </si>
  <si>
    <t>Подпрограмма «Нормативно-методическое обеспечение и организация бюджетного процесса»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</si>
  <si>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</si>
  <si>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</si>
  <si>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</si>
  <si>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</si>
  <si>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</si>
  <si>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</si>
  <si>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</si>
  <si>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</si>
  <si>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</si>
  <si>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</si>
  <si>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</si>
  <si>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</si>
  <si>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</si>
  <si>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>Иные закупки товаров, работ и услуг для обеспечения государственных (муниципальных) нужд</t>
  </si>
  <si>
    <t xml:space="preserve">951 0104 1310000190 240 </t>
  </si>
  <si>
    <t>Прочая закупка товаров, работ и услуг для обеспечения государственных (муниципальных) нужд</t>
  </si>
  <si>
    <t xml:space="preserve">951 0104 1310000190 244 </t>
  </si>
  <si>
    <t>Закупка энергетических ресурсов</t>
  </si>
  <si>
    <t xml:space="preserve">951 0104 1310000190 247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</si>
  <si>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</si>
  <si>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</si>
  <si>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</si>
  <si>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</si>
  <si>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</si>
  <si>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</si>
  <si>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</si>
  <si>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</si>
  <si>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"Реализация функций иных государственных органов Ростовской области"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</si>
  <si>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</si>
  <si>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</si>
  <si>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</si>
  <si>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трансферты, перечисляемые из бюджета поселения бюджету муниципального района и направляемые на финансирование расходов по переданным полномочиям по осуществлению внутреннего муниципального финансового контроля, по иным непрограммным расходам органов местного самоуправления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</si>
  <si>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</si>
  <si>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</si>
  <si>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</si>
  <si>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</si>
  <si>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</si>
  <si>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</si>
  <si>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</si>
  <si>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 и направляемые на финансирование расходов по переданным полномочиям по обеспечению деятельности контрольно-счетной инспекции, по иным непрограммным расходам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</si>
  <si>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</si>
  <si>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</si>
  <si>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</si>
  <si>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</si>
  <si>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</si>
  <si>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</si>
  <si>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</si>
  <si>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Непрограммные расходы (резервный фонд главы Красносадовского сельского поселения)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</si>
  <si>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</si>
  <si>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</si>
  <si>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</si>
  <si>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</si>
  <si>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</si>
  <si>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</si>
  <si>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</si>
  <si>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</si>
  <si>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951 0113 1310028600 000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</si>
  <si>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</si>
  <si>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</si>
  <si>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</si>
  <si>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</si>
  <si>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</si>
  <si>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951 0113 1310028990 000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</si>
  <si>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</si>
  <si>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</si>
  <si>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</si>
  <si>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</si>
  <si>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>Оценка государственного имущества признание прав и регулирование отношений недвижимости государственной собственности</t>
  </si>
  <si>
    <t xml:space="preserve">951 0113 9990028580 000 </t>
  </si>
  <si>
    <t xml:space="preserve">951 0113 9990028580 240 </t>
  </si>
  <si>
    <t xml:space="preserve">951 0113 9990028580 244 </t>
  </si>
  <si>
    <t>Выполнение других обязательств государства</t>
  </si>
  <si>
    <t xml:space="preserve">951 0113 9990028990 000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</si>
  <si>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</si>
  <si>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</si>
  <si>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</si>
  <si>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бюджету муниципального района и направляемые на финансирование расходов по переданным полномочиям по организации ритуальных услуг в части создания и содержания специализированной службы по вопросам погребения и похоронного дела, по иным непрограммным расходам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</si>
  <si>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</si>
  <si>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</si>
  <si>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</si>
  <si>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</si>
  <si>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</si>
  <si>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</si>
  <si>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</si>
  <si>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</si>
  <si>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органов местного самоуправления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</si>
  <si>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</si>
  <si>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</si>
  <si>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</si>
  <si>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</si>
  <si>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</si>
  <si>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</si>
  <si>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</si>
  <si>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</si>
  <si>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</si>
  <si>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</si>
  <si>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«Защита населения и территории Красносадовского сельского поселения от чрезвычайных ситуаций, обеспечение пожарной безопасности»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</si>
  <si>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</si>
  <si>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</si>
  <si>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</si>
  <si>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в рамках подпрограммы "Пожарная безопасность" муниципальной программы Красносадовского сельского поселения "Защита населения и территории Красносадовского сельского поселения от чрезвычайных ситуаций, обеспечение пожарной безопасности на 2014-2020 годы"</t>
  </si>
  <si>
    <t xml:space="preserve">951 0310 0210028310 000 </t>
  </si>
  <si>
    <t xml:space="preserve">951 0310 0210028310 240 </t>
  </si>
  <si>
    <t xml:space="preserve">951 0310 0210028310 244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</si>
  <si>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</si>
  <si>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</si>
  <si>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порядка, противодействие преступности»</t>
  </si>
  <si>
    <t xml:space="preserve">951 0314 0300000000 000 </t>
  </si>
  <si>
    <t>Подпрограмма «Профилактика экстремизма и терроризма в сельском поселении»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</si>
  <si>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</si>
  <si>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«Профилактика экстремизма и терроризма в сельском поселении муниципальной программы «Обеспечение общественного порядка, противодействие преступности»</t>
  </si>
  <si>
    <t xml:space="preserve">951 0314 0310028290 000 </t>
  </si>
  <si>
    <t xml:space="preserve">951 0314 0310028290 240 </t>
  </si>
  <si>
    <t xml:space="preserve">951 0314 0310028290 244 </t>
  </si>
  <si>
    <t>Мероприятия по обеспечению деятельности добровольной народной дружины в рамках подпрограммы "Профилактика экстремизма и терроризма в сельском поселении" муниципальной программы "Обеспечение общественного порядка, противодействие преступности"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</si>
  <si>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</si>
  <si>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</si>
  <si>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</si>
  <si>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</si>
  <si>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</si>
  <si>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</si>
  <si>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</si>
  <si>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</si>
  <si>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</si>
  <si>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</si>
  <si>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</si>
  <si>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</si>
  <si>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</si>
  <si>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</si>
  <si>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</si>
  <si>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</si>
  <si>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</si>
  <si>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«Обеспечение качественными жилищно-коммунальными услугами населения Красносадовского сельского поселения»</t>
  </si>
  <si>
    <t xml:space="preserve">951 0501 0500000000 000 </t>
  </si>
  <si>
    <t>Подпрограмма «Развитие жилищного хозяйства в сельском поселении»</t>
  </si>
  <si>
    <t xml:space="preserve">951 0501 0510000000 000 </t>
  </si>
  <si>
    <t>Взносы в фонд капитального ремонта в части муниципального жилого фонда в рамках подпрограммы «Развитие жилищного хозяйства в сельском поселении» муниципальной программы «Обеспечение качественными жилищно-коммунальными услугами населения Красносадовского сельского поселения»</t>
  </si>
  <si>
    <t xml:space="preserve">951 0501 0510068080 000 </t>
  </si>
  <si>
    <t xml:space="preserve">951 0501 0510068080 240 </t>
  </si>
  <si>
    <t xml:space="preserve">951 0501 0510068080 244 </t>
  </si>
  <si>
    <t>Коммунальное хозяйство</t>
  </si>
  <si>
    <t xml:space="preserve">951 0502 0000000000 000 </t>
  </si>
  <si>
    <t xml:space="preserve">951 0502 0500000000 000 </t>
  </si>
  <si>
    <t>Подпрограмма "Создание условий для обеспечения качественными коммунальными услугами населения сельских поселений"</t>
  </si>
  <si>
    <t xml:space="preserve">951 0502 0520000000 000 </t>
  </si>
  <si>
    <t>Расходы на ремонт и обслуживание объектов газоснабжения в рамках подпрограммы «Создание условий для обеспечения качественными коммунальными услугами населения сельских поселений» муниципальной программы «Обеспечение качественными жилищно-коммунальными услугами населения Красносадовского сельского поселения»</t>
  </si>
  <si>
    <t xml:space="preserve">951 0502 0520028630 000 </t>
  </si>
  <si>
    <t xml:space="preserve">951 0502 0520028630 240 </t>
  </si>
  <si>
    <t xml:space="preserve">951 0502 0520028630 244 </t>
  </si>
  <si>
    <t xml:space="preserve">951 0502 9900000000 000 </t>
  </si>
  <si>
    <t xml:space="preserve">951 0502 9990000000 000 </t>
  </si>
  <si>
    <t>Межбюджетные трансферты по координации деятельности и реформирования ЖКХ</t>
  </si>
  <si>
    <t xml:space="preserve">951 0502 9990085030 000 </t>
  </si>
  <si>
    <t xml:space="preserve">951 0502 9990085030 540 </t>
  </si>
  <si>
    <t>Благоустройство</t>
  </si>
  <si>
    <t xml:space="preserve">951 0503 0000000000 000 </t>
  </si>
  <si>
    <t>Муниципальная программа «Развитие сетей наружного освещения Красносадовского сельского поселения»</t>
  </si>
  <si>
    <t xml:space="preserve">951 0503 0700000000 000 </t>
  </si>
  <si>
    <t>Подпрограмма «Развитие сетей наружного освещения»</t>
  </si>
  <si>
    <t xml:space="preserve">951 0503 0710000000 000 </t>
  </si>
  <si>
    <t>Расходы на ремонт и реконструкцию сетей наружного освещения в рамках подпрограммы «Развитие сетей наружного освещения» муниципальной программы «Развитие сетей наружного освещения Красносадовского сельского поселения»</t>
  </si>
  <si>
    <t xml:space="preserve">951 0503 0710028460 000 </t>
  </si>
  <si>
    <t xml:space="preserve">951 0503 0710028460 240 </t>
  </si>
  <si>
    <t xml:space="preserve">951 0503 0710028460 244 </t>
  </si>
  <si>
    <t>Мероприятия по обслуживанию и оплате уличного освещения в рамках подпрограммы «Развитие сетей наружного освещения» муниципальной программы «Развитие сетей наружного освещения Красносадовского сельского поселения»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</si>
  <si>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</si>
  <si>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</si>
  <si>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</si>
  <si>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</si>
  <si>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«Благоустройство территории»</t>
  </si>
  <si>
    <t xml:space="preserve">951 0503 0900000000 000 </t>
  </si>
  <si>
    <t>Подпрограмма «Прочее благоустройство»</t>
  </si>
  <si>
    <t xml:space="preserve">951 0503 0910000000 000 </t>
  </si>
  <si>
    <t>Расходы на дезинфекцию и дератизацию от насекомых в рамках подпрограммы "Прочее благоустройство" муниципальной программы "Благоустройство территории Красносадовского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</si>
  <si>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</si>
  <si>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</si>
  <si>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</si>
  <si>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благоустройство" муниципальной программы "Благоустройство территории Красносадовского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</si>
  <si>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</si>
  <si>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</si>
  <si>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</si>
  <si>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>Расходы по отлову бродячих животных в рамках подпрограммы "Прочее благоустройство" муниципальной программы "Благоустройство территории Красносадовского сельского поселения"</t>
  </si>
  <si>
    <t xml:space="preserve">951 0503 0910028530 000 </t>
  </si>
  <si>
    <t xml:space="preserve">951 0503 0910028530 240 </t>
  </si>
  <si>
    <t xml:space="preserve">951 0503 0910028530 244 </t>
  </si>
  <si>
    <t>Расходы по трудоустройству несовершеннолетних граждан в возрасте от 14 до 18 лет в рамках подпрограммы "Прочее благоустройство" муниципальной программы "Благоустройство территории Красносадовского сельского поселения"</t>
  </si>
  <si>
    <t xml:space="preserve">951 0503 0910028800 000 </t>
  </si>
  <si>
    <t xml:space="preserve">951 0503 0910028800 240 </t>
  </si>
  <si>
    <t xml:space="preserve">951 0503 0910028800 244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</si>
  <si>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</si>
  <si>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</si>
  <si>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</si>
  <si>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</si>
  <si>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</si>
  <si>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951 0801 1000000000 000 </t>
  </si>
  <si>
    <t>Подпрограмма «Развитие культуры»</t>
  </si>
  <si>
    <t xml:space="preserve">951 0801 1010000000 000 </t>
  </si>
  <si>
    <t>Субсидия на обеспечение деятельности культуры в рамках муниципальной подпрограммы "Развитие культуры" муниципальной программы "Развитие культуры"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</si>
  <si>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</si>
  <si>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</si>
  <si>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</si>
  <si>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</si>
  <si>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</si>
  <si>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Субсидии бюджетным учреждениям на иные цели</t>
  </si>
  <si>
    <t xml:space="preserve">951 0801 1010028590 612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</si>
  <si>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</si>
  <si>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</si>
  <si>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</si>
  <si>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</si>
  <si>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</si>
  <si>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</si>
  <si>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</si>
  <si>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</si>
  <si>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</si>
  <si>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</si>
  <si>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</si>
  <si>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</si>
  <si>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</si>
  <si>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</si>
  <si>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</si>
  <si>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</si>
  <si>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</si>
  <si>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</si>
  <si>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</si>
  <si>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</si>
  <si>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</si>
  <si>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</si>
  <si>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</si>
  <si>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</si>
  <si>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</si>
  <si>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</si>
  <si>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</si>
  <si>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</si>
  <si>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</si>
  <si>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</si>
  <si>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</si>
  <si>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</si>
  <si>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</si>
  <si>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</si>
  <si>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</si>
  <si>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</si>
  <si>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</si>
  <si>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</si>
  <si>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</si>
  <si>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</si>
  <si>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</si>
  <si>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</si>
  <si>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</si>
  <si>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</si>
  <si>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на 01.07.2024г.</t>
  </si>
  <si>
    <t>И.о.руководителя</t>
  </si>
  <si>
    <t>О.И.Иванова</t>
  </si>
  <si>
    <t>Главный бухгалтер</t>
  </si>
  <si>
    <t>Е.П.Сиротенко</t>
  </si>
  <si>
    <t>Зав.сектором экономики и финансов</t>
  </si>
  <si>
    <t>Е.Б.Новицкая</t>
  </si>
  <si>
    <t>"01" июля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</si>
</sst>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1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2"/>
      <color indexed="8"/>
      <name val="Arial Cyr"/>
    </font>
    <font>
      <sz val="12"/>
      <color indexed="8"/>
      <name val="Calibri"/>
      <family val="2"/>
      <scheme val="minor"/>
    </font>
    <font>
      <b/>
      <sz val="12"/>
      <color indexed="8"/>
      <name val="Arial Cyr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107" fillId="0" borderId="0" xfId="0" applyFont="1"/>
    <xf numFmtId="0" fontId="106" fillId="2" borderId="1" xfId="0" applyNumberFormat="1" applyFont="1" applyFill="1" applyBorder="1" applyAlignment="1">
      <alignment horizontal="left"/>
    </xf>
    <xf numFmtId="49" fontId="106" fillId="2" borderId="1" xfId="0" applyNumberFormat="1" applyFont="1" applyFill="1" applyBorder="1" applyAlignment="1">
      <alignment horizontal="center"/>
    </xf>
    <xf numFmtId="0" fontId="106" fillId="2" borderId="1" xfId="0" applyNumberFormat="1" applyFont="1" applyFill="1" applyBorder="1" applyAlignment="1"/>
    <xf numFmtId="49" fontId="106" fillId="2" borderId="1" xfId="0" applyNumberFormat="1" applyFont="1" applyFill="1" applyBorder="1" applyAlignment="1"/>
    <xf numFmtId="0" fontId="106" fillId="2" borderId="18" xfId="0" applyNumberFormat="1" applyFont="1" applyFill="1" applyBorder="1" applyAlignment="1">
      <alignment horizontal="center" vertical="center"/>
    </xf>
    <xf numFmtId="0" fontId="106" fillId="2" borderId="2" xfId="0" applyNumberFormat="1" applyFont="1" applyFill="1" applyBorder="1" applyAlignment="1">
      <alignment horizontal="center" vertical="center"/>
    </xf>
    <xf numFmtId="0" fontId="106" fillId="2" borderId="19" xfId="0" applyNumberFormat="1" applyFont="1" applyFill="1" applyBorder="1" applyAlignment="1">
      <alignment horizontal="center" vertical="center"/>
    </xf>
    <xf numFmtId="49" fontId="106" fillId="2" borderId="2" xfId="0" applyNumberFormat="1" applyFont="1" applyFill="1" applyBorder="1" applyAlignment="1">
      <alignment horizontal="center" vertical="center"/>
    </xf>
    <xf numFmtId="49" fontId="106" fillId="2" borderId="19" xfId="0" applyNumberFormat="1" applyFont="1" applyFill="1" applyBorder="1" applyAlignment="1">
      <alignment horizontal="center" vertical="center"/>
    </xf>
    <xf numFmtId="49" fontId="106" fillId="2" borderId="21" xfId="0" applyNumberFormat="1" applyFont="1" applyFill="1" applyBorder="1" applyAlignment="1">
      <alignment horizontal="center" vertical="center"/>
    </xf>
    <xf numFmtId="49" fontId="108" fillId="2" borderId="45" xfId="0" applyNumberFormat="1" applyFont="1" applyFill="1" applyBorder="1" applyAlignment="1">
      <alignment horizontal="left" wrapText="1"/>
    </xf>
    <xf numFmtId="49" fontId="108" fillId="2" borderId="23" xfId="0" applyNumberFormat="1" applyFont="1" applyFill="1" applyBorder="1" applyAlignment="1">
      <alignment horizontal="center" wrapText="1"/>
    </xf>
    <xf numFmtId="49" fontId="108" fillId="2" borderId="25" xfId="0" applyNumberFormat="1" applyFont="1" applyFill="1" applyBorder="1" applyAlignment="1">
      <alignment horizontal="center" wrapText="1"/>
    </xf>
    <xf numFmtId="4" fontId="108" fillId="2" borderId="25" xfId="0" applyNumberFormat="1" applyFont="1" applyFill="1" applyBorder="1" applyAlignment="1">
      <alignment horizontal="right"/>
    </xf>
    <xf numFmtId="4" fontId="108" fillId="2" borderId="39" xfId="0" applyNumberFormat="1" applyFont="1" applyFill="1" applyBorder="1" applyAlignment="1">
      <alignment horizontal="right"/>
    </xf>
    <xf numFmtId="0" fontId="106" fillId="2" borderId="46" xfId="0" applyNumberFormat="1" applyFont="1" applyFill="1" applyBorder="1" applyAlignment="1">
      <alignment horizontal="left"/>
    </xf>
    <xf numFmtId="0" fontId="106" fillId="2" borderId="28" xfId="0" applyNumberFormat="1" applyFont="1" applyFill="1" applyBorder="1" applyAlignment="1">
      <alignment horizontal="center"/>
    </xf>
    <xf numFmtId="0" fontId="106" fillId="2" borderId="30" xfId="0" applyNumberFormat="1" applyFont="1" applyFill="1" applyBorder="1" applyAlignment="1">
      <alignment horizontal="center"/>
    </xf>
    <xf numFmtId="49" fontId="106" fillId="2" borderId="30" xfId="0" applyNumberFormat="1" applyFont="1" applyFill="1" applyBorder="1" applyAlignment="1">
      <alignment horizontal="center"/>
    </xf>
    <xf numFmtId="49" fontId="106" fillId="2" borderId="31" xfId="0" applyNumberFormat="1" applyFont="1" applyFill="1" applyBorder="1" applyAlignment="1">
      <alignment horizontal="center"/>
    </xf>
    <xf numFmtId="49" fontId="108" fillId="2" borderId="32" xfId="0" applyNumberFormat="1" applyFont="1" applyFill="1" applyBorder="1" applyAlignment="1">
      <alignment horizontal="left" wrapText="1"/>
    </xf>
    <xf numFmtId="49" fontId="108" fillId="2" borderId="15" xfId="0" applyNumberFormat="1" applyFont="1" applyFill="1" applyBorder="1" applyAlignment="1">
      <alignment horizontal="center" wrapText="1"/>
    </xf>
    <xf numFmtId="49" fontId="108" fillId="2" borderId="16" xfId="0" applyNumberFormat="1" applyFont="1" applyFill="1" applyBorder="1" applyAlignment="1">
      <alignment horizontal="center" wrapText="1"/>
    </xf>
    <xf numFmtId="4" fontId="108" fillId="2" borderId="16" xfId="0" applyNumberFormat="1" applyFont="1" applyFill="1" applyBorder="1" applyAlignment="1">
      <alignment horizontal="right"/>
    </xf>
    <xf numFmtId="4" fontId="108" fillId="2" borderId="17" xfId="0" applyNumberFormat="1" applyFont="1" applyFill="1" applyBorder="1" applyAlignment="1">
      <alignment horizontal="right"/>
    </xf>
    <xf numFmtId="49" fontId="106" fillId="2" borderId="22" xfId="0" applyNumberFormat="1" applyFont="1" applyFill="1" applyBorder="1" applyAlignment="1">
      <alignment horizontal="left" wrapText="1"/>
    </xf>
    <xf numFmtId="49" fontId="106" fillId="2" borderId="23" xfId="0" applyNumberFormat="1" applyFont="1" applyFill="1" applyBorder="1" applyAlignment="1">
      <alignment horizontal="center" wrapText="1"/>
    </xf>
    <xf numFmtId="49" fontId="106" fillId="2" borderId="25" xfId="0" applyNumberFormat="1" applyFont="1" applyFill="1" applyBorder="1" applyAlignment="1">
      <alignment horizontal="center" wrapText="1"/>
    </xf>
    <xf numFmtId="4" fontId="106" fillId="2" borderId="25" xfId="0" applyNumberFormat="1" applyFont="1" applyFill="1" applyBorder="1" applyAlignment="1">
      <alignment horizontal="right"/>
    </xf>
    <xf numFmtId="4" fontId="106" fillId="2" borderId="39" xfId="0" applyNumberFormat="1" applyFont="1" applyFill="1" applyBorder="1" applyAlignment="1">
      <alignment horizontal="right"/>
    </xf>
    <xf numFmtId="0" fontId="106" fillId="2" borderId="34" xfId="0" applyNumberFormat="1" applyFont="1" applyFill="1" applyBorder="1" applyAlignment="1">
      <alignment horizontal="left"/>
    </xf>
    <xf numFmtId="0" fontId="106" fillId="2" borderId="35" xfId="0" applyNumberFormat="1" applyFont="1" applyFill="1" applyBorder="1" applyAlignment="1">
      <alignment horizontal="center"/>
    </xf>
    <xf numFmtId="0" fontId="106" fillId="2" borderId="35" xfId="0" applyNumberFormat="1" applyFont="1" applyFill="1" applyBorder="1" applyAlignment="1">
      <alignment horizontal="left"/>
    </xf>
    <xf numFmtId="49" fontId="106" fillId="2" borderId="35" xfId="0" applyNumberFormat="1" applyFont="1" applyFill="1" applyBorder="1" applyAlignment="1"/>
    <xf numFmtId="0" fontId="106" fillId="2" borderId="35" xfId="0" applyNumberFormat="1" applyFont="1" applyFill="1" applyBorder="1" applyAlignment="1"/>
    <xf numFmtId="0" fontId="107" fillId="0" borderId="1" xfId="0" applyFont="1" applyBorder="1"/>
    <xf numFmtId="0" fontId="109" fillId="0" borderId="1" xfId="0" applyFont="1" applyBorder="1"/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108" fillId="2" borderId="1" xfId="0" applyNumberFormat="1" applyFont="1" applyFill="1" applyBorder="1" applyAlignment="1">
      <alignment horizontal="center"/>
    </xf>
    <xf numFmtId="49" fontId="106" fillId="2" borderId="1" xfId="0" applyNumberFormat="1" applyFont="1" applyFill="1" applyBorder="1" applyAlignment="1">
      <alignment horizontal="right"/>
    </xf>
    <xf numFmtId="0" fontId="106" fillId="2" borderId="9" xfId="0" applyNumberFormat="1" applyFont="1" applyFill="1" applyBorder="1" applyAlignment="1">
      <alignment horizontal="center" vertical="center" wrapText="1"/>
    </xf>
    <xf numFmtId="0" fontId="106" fillId="2" borderId="12" xfId="0" applyNumberFormat="1" applyFont="1" applyFill="1" applyBorder="1" applyAlignment="1">
      <alignment horizontal="center" vertical="center" wrapText="1"/>
    </xf>
    <xf numFmtId="0" fontId="106" fillId="2" borderId="15" xfId="0" applyNumberFormat="1" applyFont="1" applyFill="1" applyBorder="1" applyAlignment="1">
      <alignment horizontal="center" vertical="center" wrapText="1"/>
    </xf>
    <xf numFmtId="0" fontId="106" fillId="2" borderId="10" xfId="0" applyNumberFormat="1" applyFont="1" applyFill="1" applyBorder="1" applyAlignment="1">
      <alignment horizontal="center" vertical="center" wrapText="1"/>
    </xf>
    <xf numFmtId="0" fontId="106" fillId="2" borderId="13" xfId="0" applyNumberFormat="1" applyFont="1" applyFill="1" applyBorder="1" applyAlignment="1">
      <alignment horizontal="center" vertical="center" wrapText="1"/>
    </xf>
    <xf numFmtId="0" fontId="106" fillId="2" borderId="16" xfId="0" applyNumberFormat="1" applyFont="1" applyFill="1" applyBorder="1" applyAlignment="1">
      <alignment horizontal="center" vertical="center" wrapText="1"/>
    </xf>
    <xf numFmtId="49" fontId="106" fillId="2" borderId="10" xfId="0" applyNumberFormat="1" applyFont="1" applyFill="1" applyBorder="1" applyAlignment="1">
      <alignment horizontal="center" vertical="center" wrapText="1"/>
    </xf>
    <xf numFmtId="49" fontId="106" fillId="2" borderId="13" xfId="0" applyNumberFormat="1" applyFont="1" applyFill="1" applyBorder="1" applyAlignment="1">
      <alignment horizontal="center" vertical="center" wrapText="1"/>
    </xf>
    <xf numFmtId="49" fontId="106" fillId="2" borderId="16" xfId="0" applyNumberFormat="1" applyFont="1" applyFill="1" applyBorder="1" applyAlignment="1">
      <alignment horizontal="center" vertical="center" wrapText="1"/>
    </xf>
    <xf numFmtId="0" fontId="106" fillId="2" borderId="36" xfId="0" applyNumberFormat="1" applyFont="1" applyFill="1" applyBorder="1" applyAlignment="1">
      <alignment horizontal="center" vertical="center" wrapText="1"/>
    </xf>
    <xf numFmtId="0" fontId="106" fillId="2" borderId="37" xfId="0" applyNumberFormat="1" applyFont="1" applyFill="1" applyBorder="1" applyAlignment="1">
      <alignment horizontal="center" vertical="center" wrapText="1"/>
    </xf>
    <xf numFmtId="0" fontId="106" fillId="2" borderId="33" xfId="0" applyNumberFormat="1" applyFont="1" applyFill="1" applyBorder="1" applyAlignment="1">
      <alignment horizontal="center" vertical="center" wrapText="1"/>
    </xf>
    <xf numFmtId="49" fontId="106" fillId="2" borderId="11" xfId="0" applyNumberFormat="1" applyFont="1" applyFill="1" applyBorder="1" applyAlignment="1">
      <alignment horizontal="center" vertical="center" wrapText="1"/>
    </xf>
    <xf numFmtId="49" fontId="106" fillId="2" borderId="14" xfId="0" applyNumberFormat="1" applyFont="1" applyFill="1" applyBorder="1" applyAlignment="1">
      <alignment horizontal="center" vertical="center" wrapText="1"/>
    </xf>
    <xf numFmtId="49" fontId="106" fillId="2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opLeftCell="A28" workbookViewId="0">
      <selection activeCell="A32" sqref="A32:XFD32"/>
    </sheetView>
  </sheetViews>
  <sheetFormatPr defaultRowHeight="12.75" customHeight="1"/>
  <cols>
    <col min="1" max="1" width="58.33203125" customWidth="1"/>
    <col min="2" max="2" width="6.109375" customWidth="1"/>
    <col min="3" max="3" width="28" customWidth="1"/>
    <col min="4" max="4" width="21" customWidth="1"/>
    <col min="5" max="6" width="18.6640625" customWidth="1"/>
  </cols>
  <sheetData>
    <row r="1" spans="1:6" ht="14.4">
      <c r="A1" s="121"/>
      <c r="B1" s="121"/>
      <c r="C1" s="121"/>
      <c r="D1" s="121"/>
      <c r="E1" s="1"/>
      <c r="F1" s="2"/>
    </row>
    <row r="2" spans="1:6" ht="14.4">
      <c r="A2" s="121" t="s">
        <v>1</v>
      </c>
      <c r="B2" s="121"/>
      <c r="C2" s="121"/>
      <c r="D2" s="121"/>
      <c r="E2" s="3"/>
      <c r="F2" s="4" t="s">
        <v>2</v>
      </c>
    </row>
    <row r="3" spans="1:6" ht="14.4">
      <c r="A3" s="5"/>
      <c r="B3" s="5"/>
      <c r="C3" s="5"/>
      <c r="D3" s="5"/>
      <c r="E3" s="6" t="s">
        <v>3</v>
      </c>
      <c r="F3" s="7" t="s">
        <v>4</v>
      </c>
    </row>
    <row r="4" spans="1:6" ht="14.4">
      <c r="A4" s="122" t="s">
        <v>399</v>
      </c>
      <c r="B4" s="123"/>
      <c r="C4" s="123"/>
      <c r="D4" s="123"/>
      <c r="E4" s="8" t="s">
        <v>5</v>
      </c>
      <c r="F4" s="9" t="s">
        <v>6</v>
      </c>
    </row>
    <row r="5" spans="1:6" ht="14.4">
      <c r="A5" s="10"/>
      <c r="B5" s="10"/>
      <c r="C5" s="10"/>
      <c r="D5" s="10"/>
      <c r="E5" s="8" t="s">
        <v>7</v>
      </c>
      <c r="F5" s="11" t="s">
        <v>17</v>
      </c>
    </row>
    <row r="6" spans="1:6" ht="14.4">
      <c r="A6" s="12" t="s">
        <v>8</v>
      </c>
      <c r="B6" s="124" t="s">
        <v>14</v>
      </c>
      <c r="C6" s="125"/>
      <c r="D6" s="125"/>
      <c r="E6" s="8" t="s">
        <v>9</v>
      </c>
      <c r="F6" s="11" t="s">
        <v>18</v>
      </c>
    </row>
    <row r="7" spans="1:6" ht="14.4">
      <c r="A7" s="12" t="s">
        <v>10</v>
      </c>
      <c r="B7" s="126" t="s">
        <v>15</v>
      </c>
      <c r="C7" s="126"/>
      <c r="D7" s="126"/>
      <c r="E7" s="8" t="s">
        <v>11</v>
      </c>
      <c r="F7" s="13" t="s">
        <v>19</v>
      </c>
    </row>
    <row r="8" spans="1:6" ht="14.4">
      <c r="A8" s="12" t="s">
        <v>12</v>
      </c>
      <c r="B8" s="12"/>
      <c r="C8" s="12"/>
      <c r="D8" s="14"/>
      <c r="E8" s="8"/>
      <c r="F8" s="15"/>
    </row>
    <row r="9" spans="1:6" ht="14.4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33" t="s">
        <v>20</v>
      </c>
      <c r="B10" s="133"/>
      <c r="C10" s="133"/>
      <c r="D10" s="133"/>
      <c r="E10" s="18"/>
      <c r="F10" s="19"/>
    </row>
    <row r="11" spans="1:6" ht="4.2" customHeight="1">
      <c r="A11" s="137" t="s">
        <v>21</v>
      </c>
      <c r="B11" s="134" t="s">
        <v>22</v>
      </c>
      <c r="C11" s="134" t="s">
        <v>23</v>
      </c>
      <c r="D11" s="130" t="s">
        <v>24</v>
      </c>
      <c r="E11" s="130" t="s">
        <v>25</v>
      </c>
      <c r="F11" s="127" t="s">
        <v>26</v>
      </c>
    </row>
    <row r="12" spans="1:6" ht="3.6" customHeight="1">
      <c r="A12" s="138"/>
      <c r="B12" s="135"/>
      <c r="C12" s="135"/>
      <c r="D12" s="131"/>
      <c r="E12" s="131"/>
      <c r="F12" s="128"/>
    </row>
    <row r="13" spans="1:6" ht="3" customHeight="1">
      <c r="A13" s="138"/>
      <c r="B13" s="135"/>
      <c r="C13" s="135"/>
      <c r="D13" s="131"/>
      <c r="E13" s="131"/>
      <c r="F13" s="128"/>
    </row>
    <row r="14" spans="1:6" ht="3" customHeight="1">
      <c r="A14" s="138"/>
      <c r="B14" s="135"/>
      <c r="C14" s="135"/>
      <c r="D14" s="131"/>
      <c r="E14" s="131"/>
      <c r="F14" s="128"/>
    </row>
    <row r="15" spans="1:6" ht="3" customHeight="1">
      <c r="A15" s="138"/>
      <c r="B15" s="135"/>
      <c r="C15" s="135"/>
      <c r="D15" s="131"/>
      <c r="E15" s="131"/>
      <c r="F15" s="128"/>
    </row>
    <row r="16" spans="1:6" ht="3" customHeight="1">
      <c r="A16" s="138"/>
      <c r="B16" s="135"/>
      <c r="C16" s="135"/>
      <c r="D16" s="131"/>
      <c r="E16" s="131"/>
      <c r="F16" s="128"/>
    </row>
    <row r="17" spans="1:6" ht="23.4" customHeight="1">
      <c r="A17" s="139"/>
      <c r="B17" s="136"/>
      <c r="C17" s="136"/>
      <c r="D17" s="132"/>
      <c r="E17" s="132"/>
      <c r="F17" s="129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4.4">
      <c r="A19" s="26" t="s">
        <v>30</v>
      </c>
      <c r="B19" s="27" t="s">
        <v>31</v>
      </c>
      <c r="C19" s="28" t="s">
        <v>32</v>
      </c>
      <c r="D19" s="29">
        <v>16736300</v>
      </c>
      <c r="E19" s="30">
        <v>8336077.0199999996</v>
      </c>
      <c r="F19" s="29">
        <f>IF(OR(D19="-",IF(E19="-",0,E19)&gt;=IF(D19="-",0,D19)),"-",IF(D19="-",0,D19)-IF(E19="-",0,E19))</f>
        <v>8400222.9800000004</v>
      </c>
    </row>
    <row r="20" spans="1:6" ht="14.4">
      <c r="A20" s="31" t="s">
        <v>33</v>
      </c>
      <c r="B20" s="32"/>
      <c r="C20" s="33"/>
      <c r="D20" s="34"/>
      <c r="E20" s="34"/>
      <c r="F20" s="35"/>
    </row>
    <row r="21" spans="1:6" ht="14.4">
      <c r="A21" s="36" t="s">
        <v>34</v>
      </c>
      <c r="B21" s="37" t="s">
        <v>31</v>
      </c>
      <c r="C21" s="38" t="s">
        <v>35</v>
      </c>
      <c r="D21" s="39">
        <v>4758000</v>
      </c>
      <c r="E21" s="39">
        <v>2674438.7000000002</v>
      </c>
      <c r="F21" s="40">
        <f t="shared" ref="F21:F52" si="0">IF(OR(D21="-",IF(E21="-",0,E21)&gt;=IF(D21="-",0,D21)),"-",IF(D21="-",0,D21)-IF(E21="-",0,E21))</f>
        <v>2083561.2999999998</v>
      </c>
    </row>
    <row r="22" spans="1:6" ht="14.4">
      <c r="A22" s="36" t="s">
        <v>36</v>
      </c>
      <c r="B22" s="37" t="s">
        <v>31</v>
      </c>
      <c r="C22" s="38" t="s">
        <v>37</v>
      </c>
      <c r="D22" s="39">
        <v>1231900</v>
      </c>
      <c r="E22" s="39">
        <v>680679.21</v>
      </c>
      <c r="F22" s="40">
        <f t="shared" si="0"/>
        <v>551220.79</v>
      </c>
    </row>
    <row r="23" spans="1:6" ht="14.4">
      <c r="A23" s="36" t="s">
        <v>38</v>
      </c>
      <c r="B23" s="37" t="s">
        <v>31</v>
      </c>
      <c r="C23" s="38" t="s">
        <v>39</v>
      </c>
      <c r="D23" s="39">
        <v>1231900</v>
      </c>
      <c r="E23" s="39">
        <v>680679.21</v>
      </c>
      <c r="F23" s="40">
        <f t="shared" si="0"/>
        <v>551220.79</v>
      </c>
    </row>
    <row r="24" spans="1:6" ht="67.8" customHeight="1">
      <c r="A24" s="41" t="s">
        <v>40</v>
      </c>
      <c r="B24" s="37" t="s">
        <v>31</v>
      </c>
      <c r="C24" s="38" t="s">
        <v>41</v>
      </c>
      <c r="D24" s="39">
        <v>1231900</v>
      </c>
      <c r="E24" s="39">
        <v>651156.85</v>
      </c>
      <c r="F24" s="40">
        <f t="shared" si="0"/>
        <v>580743.15</v>
      </c>
    </row>
    <row r="25" spans="1:6" ht="81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651156.85</v>
      </c>
      <c r="F25" s="40" t="str">
        <f t="shared" si="0"/>
        <v>-</v>
      </c>
    </row>
    <row r="26" spans="1:6" ht="61.2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18616.77</v>
      </c>
      <c r="F26" s="40" t="str">
        <f t="shared" si="0"/>
        <v>-</v>
      </c>
    </row>
    <row r="27" spans="1:6" ht="85.8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18616.77</v>
      </c>
      <c r="F27" s="40" t="str">
        <f t="shared" si="0"/>
        <v>-</v>
      </c>
    </row>
    <row r="28" spans="1:6" ht="55.8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11303.51</v>
      </c>
      <c r="F28" s="40" t="str">
        <f t="shared" si="0"/>
        <v>-</v>
      </c>
    </row>
    <row r="29" spans="1:6" ht="79.2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11185.83</v>
      </c>
      <c r="F29" s="40" t="str">
        <f t="shared" si="0"/>
        <v>-</v>
      </c>
    </row>
    <row r="30" spans="1:6" ht="84.6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117.68</v>
      </c>
      <c r="F30" s="40" t="str">
        <f t="shared" si="0"/>
        <v>-</v>
      </c>
    </row>
    <row r="31" spans="1:6" ht="91.2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-397.74</v>
      </c>
      <c r="F31" s="40" t="str">
        <f t="shared" si="0"/>
        <v>-</v>
      </c>
    </row>
    <row r="32" spans="1:6" ht="109.8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-397.74</v>
      </c>
      <c r="F32" s="40" t="str">
        <f t="shared" si="0"/>
        <v>-</v>
      </c>
    </row>
    <row r="33" spans="1:6" ht="46.95" customHeight="1">
      <c r="A33" s="36" t="s">
        <v>59</v>
      </c>
      <c r="B33" s="37" t="s">
        <v>31</v>
      </c>
      <c r="C33" s="38" t="s">
        <v>60</v>
      </c>
      <c r="D33" s="39" t="s">
        <v>44</v>
      </c>
      <c r="E33" s="39">
        <v>-0.18</v>
      </c>
      <c r="F33" s="40" t="str">
        <f t="shared" si="0"/>
        <v>-</v>
      </c>
    </row>
    <row r="34" spans="1:6" ht="75.150000000000006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-0.18</v>
      </c>
      <c r="F34" s="40" t="str">
        <f t="shared" si="0"/>
        <v>-</v>
      </c>
    </row>
    <row r="35" spans="1:6" ht="14.4">
      <c r="A35" s="36" t="s">
        <v>63</v>
      </c>
      <c r="B35" s="37" t="s">
        <v>31</v>
      </c>
      <c r="C35" s="38" t="s">
        <v>64</v>
      </c>
      <c r="D35" s="39" t="s">
        <v>44</v>
      </c>
      <c r="E35" s="39">
        <v>11483.6</v>
      </c>
      <c r="F35" s="40" t="str">
        <f t="shared" si="0"/>
        <v>-</v>
      </c>
    </row>
    <row r="36" spans="1:6" ht="14.4">
      <c r="A36" s="36" t="s">
        <v>65</v>
      </c>
      <c r="B36" s="37" t="s">
        <v>31</v>
      </c>
      <c r="C36" s="38" t="s">
        <v>66</v>
      </c>
      <c r="D36" s="39" t="s">
        <v>44</v>
      </c>
      <c r="E36" s="39">
        <v>11483.6</v>
      </c>
      <c r="F36" s="40" t="str">
        <f t="shared" si="0"/>
        <v>-</v>
      </c>
    </row>
    <row r="37" spans="1:6" ht="14.4">
      <c r="A37" s="36" t="s">
        <v>65</v>
      </c>
      <c r="B37" s="37" t="s">
        <v>31</v>
      </c>
      <c r="C37" s="38" t="s">
        <v>67</v>
      </c>
      <c r="D37" s="39" t="s">
        <v>44</v>
      </c>
      <c r="E37" s="39">
        <v>11483.6</v>
      </c>
      <c r="F37" s="40" t="str">
        <f t="shared" si="0"/>
        <v>-</v>
      </c>
    </row>
    <row r="38" spans="1:6" ht="37.65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11483.6</v>
      </c>
      <c r="F38" s="40" t="str">
        <f t="shared" si="0"/>
        <v>-</v>
      </c>
    </row>
    <row r="39" spans="1:6" ht="14.4">
      <c r="A39" s="36" t="s">
        <v>70</v>
      </c>
      <c r="B39" s="37" t="s">
        <v>31</v>
      </c>
      <c r="C39" s="38" t="s">
        <v>71</v>
      </c>
      <c r="D39" s="39">
        <v>3511000</v>
      </c>
      <c r="E39" s="39">
        <v>1969751.01</v>
      </c>
      <c r="F39" s="40">
        <f t="shared" si="0"/>
        <v>1541248.99</v>
      </c>
    </row>
    <row r="40" spans="1:6" ht="14.4">
      <c r="A40" s="36" t="s">
        <v>72</v>
      </c>
      <c r="B40" s="37" t="s">
        <v>31</v>
      </c>
      <c r="C40" s="38" t="s">
        <v>73</v>
      </c>
      <c r="D40" s="39">
        <v>490200</v>
      </c>
      <c r="E40" s="39">
        <v>84882.9</v>
      </c>
      <c r="F40" s="40">
        <f t="shared" si="0"/>
        <v>405317.1</v>
      </c>
    </row>
    <row r="41" spans="1:6" ht="28.2" customHeight="1">
      <c r="A41" s="36" t="s">
        <v>74</v>
      </c>
      <c r="B41" s="37" t="s">
        <v>31</v>
      </c>
      <c r="C41" s="38" t="s">
        <v>75</v>
      </c>
      <c r="D41" s="39">
        <v>490200</v>
      </c>
      <c r="E41" s="39">
        <v>84882.9</v>
      </c>
      <c r="F41" s="40">
        <f t="shared" si="0"/>
        <v>405317.1</v>
      </c>
    </row>
    <row r="42" spans="1:6" ht="56.4" customHeight="1">
      <c r="A42" s="36" t="s">
        <v>76</v>
      </c>
      <c r="B42" s="37" t="s">
        <v>31</v>
      </c>
      <c r="C42" s="38" t="s">
        <v>77</v>
      </c>
      <c r="D42" s="39" t="s">
        <v>44</v>
      </c>
      <c r="E42" s="39">
        <v>84882.9</v>
      </c>
      <c r="F42" s="40" t="str">
        <f t="shared" si="0"/>
        <v>-</v>
      </c>
    </row>
    <row r="43" spans="1:6" ht="14.4">
      <c r="A43" s="36" t="s">
        <v>78</v>
      </c>
      <c r="B43" s="37" t="s">
        <v>31</v>
      </c>
      <c r="C43" s="38" t="s">
        <v>79</v>
      </c>
      <c r="D43" s="39">
        <v>3020800</v>
      </c>
      <c r="E43" s="39">
        <v>1884868.11</v>
      </c>
      <c r="F43" s="40">
        <f t="shared" si="0"/>
        <v>1135931.8899999999</v>
      </c>
    </row>
    <row r="44" spans="1:6" ht="14.4">
      <c r="A44" s="36" t="s">
        <v>80</v>
      </c>
      <c r="B44" s="37" t="s">
        <v>31</v>
      </c>
      <c r="C44" s="38" t="s">
        <v>81</v>
      </c>
      <c r="D44" s="39">
        <v>1681000</v>
      </c>
      <c r="E44" s="39">
        <v>1844581.25</v>
      </c>
      <c r="F44" s="40" t="str">
        <f t="shared" si="0"/>
        <v>-</v>
      </c>
    </row>
    <row r="45" spans="1:6" ht="28.2" customHeight="1">
      <c r="A45" s="36" t="s">
        <v>82</v>
      </c>
      <c r="B45" s="37" t="s">
        <v>31</v>
      </c>
      <c r="C45" s="38" t="s">
        <v>83</v>
      </c>
      <c r="D45" s="39">
        <v>1681000</v>
      </c>
      <c r="E45" s="39">
        <v>1844581.25</v>
      </c>
      <c r="F45" s="40" t="str">
        <f t="shared" si="0"/>
        <v>-</v>
      </c>
    </row>
    <row r="46" spans="1:6" ht="14.4">
      <c r="A46" s="36" t="s">
        <v>84</v>
      </c>
      <c r="B46" s="37" t="s">
        <v>31</v>
      </c>
      <c r="C46" s="38" t="s">
        <v>85</v>
      </c>
      <c r="D46" s="39">
        <v>1339800</v>
      </c>
      <c r="E46" s="39">
        <v>40286.86</v>
      </c>
      <c r="F46" s="40">
        <f t="shared" si="0"/>
        <v>1299513.1399999999</v>
      </c>
    </row>
    <row r="47" spans="1:6" ht="28.2" customHeight="1">
      <c r="A47" s="36" t="s">
        <v>86</v>
      </c>
      <c r="B47" s="37" t="s">
        <v>31</v>
      </c>
      <c r="C47" s="38" t="s">
        <v>87</v>
      </c>
      <c r="D47" s="39">
        <v>1339800</v>
      </c>
      <c r="E47" s="39">
        <v>40286.86</v>
      </c>
      <c r="F47" s="40">
        <f t="shared" si="0"/>
        <v>1299513.1399999999</v>
      </c>
    </row>
    <row r="48" spans="1:6" ht="14.4">
      <c r="A48" s="36" t="s">
        <v>88</v>
      </c>
      <c r="B48" s="37" t="s">
        <v>31</v>
      </c>
      <c r="C48" s="38" t="s">
        <v>89</v>
      </c>
      <c r="D48" s="39">
        <v>10300</v>
      </c>
      <c r="E48" s="39">
        <v>10200</v>
      </c>
      <c r="F48" s="40">
        <f t="shared" si="0"/>
        <v>100</v>
      </c>
    </row>
    <row r="49" spans="1:6" ht="28.2" customHeight="1">
      <c r="A49" s="36" t="s">
        <v>90</v>
      </c>
      <c r="B49" s="37" t="s">
        <v>31</v>
      </c>
      <c r="C49" s="38" t="s">
        <v>91</v>
      </c>
      <c r="D49" s="39">
        <v>10300</v>
      </c>
      <c r="E49" s="39">
        <v>10200</v>
      </c>
      <c r="F49" s="40">
        <f t="shared" si="0"/>
        <v>100</v>
      </c>
    </row>
    <row r="50" spans="1:6" ht="46.95" customHeight="1">
      <c r="A50" s="36" t="s">
        <v>92</v>
      </c>
      <c r="B50" s="37" t="s">
        <v>31</v>
      </c>
      <c r="C50" s="38" t="s">
        <v>93</v>
      </c>
      <c r="D50" s="39">
        <v>10300</v>
      </c>
      <c r="E50" s="39">
        <v>10200</v>
      </c>
      <c r="F50" s="40">
        <f t="shared" si="0"/>
        <v>100</v>
      </c>
    </row>
    <row r="51" spans="1:6" ht="46.95" customHeight="1">
      <c r="A51" s="36" t="s">
        <v>92</v>
      </c>
      <c r="B51" s="37" t="s">
        <v>31</v>
      </c>
      <c r="C51" s="38" t="s">
        <v>94</v>
      </c>
      <c r="D51" s="39" t="s">
        <v>44</v>
      </c>
      <c r="E51" s="39">
        <v>10200</v>
      </c>
      <c r="F51" s="40" t="str">
        <f t="shared" si="0"/>
        <v>-</v>
      </c>
    </row>
    <row r="52" spans="1:6" ht="28.2" customHeight="1">
      <c r="A52" s="36" t="s">
        <v>95</v>
      </c>
      <c r="B52" s="37" t="s">
        <v>31</v>
      </c>
      <c r="C52" s="38" t="s">
        <v>96</v>
      </c>
      <c r="D52" s="39">
        <v>4800</v>
      </c>
      <c r="E52" s="39">
        <v>2324.88</v>
      </c>
      <c r="F52" s="40">
        <f t="shared" si="0"/>
        <v>2475.12</v>
      </c>
    </row>
    <row r="53" spans="1:6" ht="56.4" customHeight="1">
      <c r="A53" s="41" t="s">
        <v>97</v>
      </c>
      <c r="B53" s="37" t="s">
        <v>31</v>
      </c>
      <c r="C53" s="38" t="s">
        <v>98</v>
      </c>
      <c r="D53" s="39">
        <v>4800</v>
      </c>
      <c r="E53" s="39">
        <v>2324.88</v>
      </c>
      <c r="F53" s="40">
        <f t="shared" ref="F53:F71" si="1">IF(OR(D53="-",IF(E53="-",0,E53)&gt;=IF(D53="-",0,D53)),"-",IF(D53="-",0,D53)-IF(E53="-",0,E53))</f>
        <v>2475.12</v>
      </c>
    </row>
    <row r="54" spans="1:6" ht="56.4" customHeight="1">
      <c r="A54" s="41" t="s">
        <v>99</v>
      </c>
      <c r="B54" s="37" t="s">
        <v>31</v>
      </c>
      <c r="C54" s="38" t="s">
        <v>100</v>
      </c>
      <c r="D54" s="39">
        <v>4800</v>
      </c>
      <c r="E54" s="39">
        <v>2324.88</v>
      </c>
      <c r="F54" s="40">
        <f t="shared" si="1"/>
        <v>2475.12</v>
      </c>
    </row>
    <row r="55" spans="1:6" ht="56.4" customHeight="1">
      <c r="A55" s="36" t="s">
        <v>101</v>
      </c>
      <c r="B55" s="37" t="s">
        <v>31</v>
      </c>
      <c r="C55" s="38" t="s">
        <v>102</v>
      </c>
      <c r="D55" s="39">
        <v>4800</v>
      </c>
      <c r="E55" s="39">
        <v>2324.88</v>
      </c>
      <c r="F55" s="40">
        <f t="shared" si="1"/>
        <v>2475.12</v>
      </c>
    </row>
    <row r="56" spans="1:6" ht="14.4">
      <c r="A56" s="36" t="s">
        <v>103</v>
      </c>
      <c r="B56" s="37" t="s">
        <v>31</v>
      </c>
      <c r="C56" s="38" t="s">
        <v>104</v>
      </c>
      <c r="D56" s="39">
        <v>11978300</v>
      </c>
      <c r="E56" s="39">
        <v>5661638.3200000003</v>
      </c>
      <c r="F56" s="40">
        <f t="shared" si="1"/>
        <v>6316661.6799999997</v>
      </c>
    </row>
    <row r="57" spans="1:6" ht="28.2" customHeight="1">
      <c r="A57" s="36" t="s">
        <v>105</v>
      </c>
      <c r="B57" s="37" t="s">
        <v>31</v>
      </c>
      <c r="C57" s="38" t="s">
        <v>106</v>
      </c>
      <c r="D57" s="39">
        <v>11977400</v>
      </c>
      <c r="E57" s="39">
        <v>5660726.3799999999</v>
      </c>
      <c r="F57" s="40">
        <f t="shared" si="1"/>
        <v>6316673.6200000001</v>
      </c>
    </row>
    <row r="58" spans="1:6" ht="18.75" customHeight="1">
      <c r="A58" s="36" t="s">
        <v>107</v>
      </c>
      <c r="B58" s="37" t="s">
        <v>31</v>
      </c>
      <c r="C58" s="38" t="s">
        <v>108</v>
      </c>
      <c r="D58" s="39">
        <v>11624600</v>
      </c>
      <c r="E58" s="39">
        <v>5531000</v>
      </c>
      <c r="F58" s="40">
        <f t="shared" si="1"/>
        <v>6093600</v>
      </c>
    </row>
    <row r="59" spans="1:6" ht="14.4">
      <c r="A59" s="36" t="s">
        <v>109</v>
      </c>
      <c r="B59" s="37" t="s">
        <v>31</v>
      </c>
      <c r="C59" s="38" t="s">
        <v>110</v>
      </c>
      <c r="D59" s="39">
        <v>11040300</v>
      </c>
      <c r="E59" s="39">
        <v>5300000</v>
      </c>
      <c r="F59" s="40">
        <f t="shared" si="1"/>
        <v>5740300</v>
      </c>
    </row>
    <row r="60" spans="1:6" ht="28.2" customHeight="1">
      <c r="A60" s="36" t="s">
        <v>111</v>
      </c>
      <c r="B60" s="37" t="s">
        <v>31</v>
      </c>
      <c r="C60" s="38" t="s">
        <v>112</v>
      </c>
      <c r="D60" s="39">
        <v>11040300</v>
      </c>
      <c r="E60" s="39">
        <v>5300000</v>
      </c>
      <c r="F60" s="40">
        <f t="shared" si="1"/>
        <v>5740300</v>
      </c>
    </row>
    <row r="61" spans="1:6" ht="18.75" customHeight="1">
      <c r="A61" s="36" t="s">
        <v>113</v>
      </c>
      <c r="B61" s="37" t="s">
        <v>31</v>
      </c>
      <c r="C61" s="38" t="s">
        <v>114</v>
      </c>
      <c r="D61" s="39">
        <v>584300</v>
      </c>
      <c r="E61" s="39">
        <v>231000</v>
      </c>
      <c r="F61" s="40">
        <f t="shared" si="1"/>
        <v>353300</v>
      </c>
    </row>
    <row r="62" spans="1:6" ht="18.75" customHeight="1">
      <c r="A62" s="36" t="s">
        <v>115</v>
      </c>
      <c r="B62" s="37" t="s">
        <v>31</v>
      </c>
      <c r="C62" s="38" t="s">
        <v>116</v>
      </c>
      <c r="D62" s="39">
        <v>584300</v>
      </c>
      <c r="E62" s="39">
        <v>231000</v>
      </c>
      <c r="F62" s="40">
        <f t="shared" si="1"/>
        <v>353300</v>
      </c>
    </row>
    <row r="63" spans="1:6" ht="18.75" customHeight="1">
      <c r="A63" s="36" t="s">
        <v>117</v>
      </c>
      <c r="B63" s="37" t="s">
        <v>31</v>
      </c>
      <c r="C63" s="38" t="s">
        <v>118</v>
      </c>
      <c r="D63" s="39">
        <v>352800</v>
      </c>
      <c r="E63" s="39">
        <v>129726.38</v>
      </c>
      <c r="F63" s="40">
        <f t="shared" si="1"/>
        <v>223073.62</v>
      </c>
    </row>
    <row r="64" spans="1:6" ht="28.2" customHeight="1">
      <c r="A64" s="36" t="s">
        <v>119</v>
      </c>
      <c r="B64" s="37" t="s">
        <v>31</v>
      </c>
      <c r="C64" s="38" t="s">
        <v>120</v>
      </c>
      <c r="D64" s="39">
        <v>200</v>
      </c>
      <c r="E64" s="39">
        <v>200</v>
      </c>
      <c r="F64" s="40" t="str">
        <f t="shared" si="1"/>
        <v>-</v>
      </c>
    </row>
    <row r="65" spans="1:6" ht="28.2" customHeight="1">
      <c r="A65" s="36" t="s">
        <v>121</v>
      </c>
      <c r="B65" s="37" t="s">
        <v>31</v>
      </c>
      <c r="C65" s="38" t="s">
        <v>122</v>
      </c>
      <c r="D65" s="39">
        <v>200</v>
      </c>
      <c r="E65" s="39">
        <v>200</v>
      </c>
      <c r="F65" s="40" t="str">
        <f t="shared" si="1"/>
        <v>-</v>
      </c>
    </row>
    <row r="66" spans="1:6" ht="28.2" customHeight="1">
      <c r="A66" s="36" t="s">
        <v>123</v>
      </c>
      <c r="B66" s="37" t="s">
        <v>31</v>
      </c>
      <c r="C66" s="38" t="s">
        <v>124</v>
      </c>
      <c r="D66" s="39">
        <v>352600</v>
      </c>
      <c r="E66" s="39">
        <v>129526.38</v>
      </c>
      <c r="F66" s="40">
        <f t="shared" si="1"/>
        <v>223073.62</v>
      </c>
    </row>
    <row r="67" spans="1:6" ht="37.65" customHeight="1">
      <c r="A67" s="36" t="s">
        <v>125</v>
      </c>
      <c r="B67" s="37" t="s">
        <v>31</v>
      </c>
      <c r="C67" s="38" t="s">
        <v>126</v>
      </c>
      <c r="D67" s="39">
        <v>352600</v>
      </c>
      <c r="E67" s="39">
        <v>129526.38</v>
      </c>
      <c r="F67" s="40">
        <f t="shared" si="1"/>
        <v>223073.62</v>
      </c>
    </row>
    <row r="68" spans="1:6" ht="46.95" customHeight="1">
      <c r="A68" s="36" t="s">
        <v>127</v>
      </c>
      <c r="B68" s="37" t="s">
        <v>31</v>
      </c>
      <c r="C68" s="38" t="s">
        <v>128</v>
      </c>
      <c r="D68" s="39">
        <v>900</v>
      </c>
      <c r="E68" s="39">
        <v>911.94</v>
      </c>
      <c r="F68" s="40" t="str">
        <f t="shared" si="1"/>
        <v>-</v>
      </c>
    </row>
    <row r="69" spans="1:6" ht="65.7" customHeight="1">
      <c r="A69" s="41" t="s">
        <v>129</v>
      </c>
      <c r="B69" s="37" t="s">
        <v>31</v>
      </c>
      <c r="C69" s="38" t="s">
        <v>130</v>
      </c>
      <c r="D69" s="39">
        <v>900</v>
      </c>
      <c r="E69" s="39">
        <v>911.94</v>
      </c>
      <c r="F69" s="40" t="str">
        <f t="shared" si="1"/>
        <v>-</v>
      </c>
    </row>
    <row r="70" spans="1:6" ht="56.4" customHeight="1">
      <c r="A70" s="41" t="s">
        <v>131</v>
      </c>
      <c r="B70" s="37" t="s">
        <v>31</v>
      </c>
      <c r="C70" s="38" t="s">
        <v>132</v>
      </c>
      <c r="D70" s="39">
        <v>900</v>
      </c>
      <c r="E70" s="39">
        <v>911.94</v>
      </c>
      <c r="F70" s="40" t="str">
        <f t="shared" si="1"/>
        <v>-</v>
      </c>
    </row>
    <row r="71" spans="1:6" ht="37.65" customHeight="1">
      <c r="A71" s="36" t="s">
        <v>133</v>
      </c>
      <c r="B71" s="37" t="s">
        <v>31</v>
      </c>
      <c r="C71" s="38" t="s">
        <v>134</v>
      </c>
      <c r="D71" s="39">
        <v>900</v>
      </c>
      <c r="E71" s="39">
        <v>911.94</v>
      </c>
      <c r="F71" s="40" t="str">
        <f t="shared" si="1"/>
        <v>-</v>
      </c>
    </row>
    <row r="72" spans="1:6" ht="12.75" customHeight="1">
      <c r="A72" s="42"/>
      <c r="B72" s="43"/>
      <c r="C72" s="43"/>
      <c r="D72" s="44"/>
      <c r="E72" s="44"/>
      <c r="F7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1"/>
  <sheetViews>
    <sheetView showGridLines="0" workbookViewId="0">
      <selection activeCell="K82" sqref="K82"/>
    </sheetView>
  </sheetViews>
  <sheetFormatPr defaultRowHeight="12.75" customHeight="1"/>
  <cols>
    <col min="1" max="1" width="63.21875" customWidth="1"/>
    <col min="2" max="2" width="4.33203125" customWidth="1"/>
    <col min="3" max="3" width="26.21875" customWidth="1"/>
    <col min="4" max="4" width="13.6640625" customWidth="1"/>
    <col min="5" max="5" width="13.77734375" customWidth="1"/>
    <col min="6" max="6" width="14.5546875" customWidth="1"/>
  </cols>
  <sheetData>
    <row r="1" spans="1:6" ht="14.4"/>
    <row r="2" spans="1:6" ht="15" customHeight="1">
      <c r="A2" s="133" t="s">
        <v>135</v>
      </c>
      <c r="B2" s="133"/>
      <c r="C2" s="133"/>
      <c r="D2" s="133"/>
      <c r="E2" s="18"/>
      <c r="F2" s="14" t="s">
        <v>136</v>
      </c>
    </row>
    <row r="3" spans="1:6" ht="13.5" customHeight="1">
      <c r="A3" s="45"/>
      <c r="B3" s="45"/>
      <c r="C3" s="46"/>
      <c r="D3" s="47"/>
      <c r="E3" s="47"/>
      <c r="F3" s="47"/>
    </row>
    <row r="4" spans="1:6" ht="10.199999999999999" customHeight="1">
      <c r="A4" s="142" t="s">
        <v>21</v>
      </c>
      <c r="B4" s="134" t="s">
        <v>22</v>
      </c>
      <c r="C4" s="140" t="s">
        <v>137</v>
      </c>
      <c r="D4" s="130" t="s">
        <v>24</v>
      </c>
      <c r="E4" s="145" t="s">
        <v>25</v>
      </c>
      <c r="F4" s="127" t="s">
        <v>26</v>
      </c>
    </row>
    <row r="5" spans="1:6" ht="5.4" customHeight="1">
      <c r="A5" s="143"/>
      <c r="B5" s="135"/>
      <c r="C5" s="141"/>
      <c r="D5" s="131"/>
      <c r="E5" s="146"/>
      <c r="F5" s="128"/>
    </row>
    <row r="6" spans="1:6" ht="9.6" customHeight="1">
      <c r="A6" s="143"/>
      <c r="B6" s="135"/>
      <c r="C6" s="141"/>
      <c r="D6" s="131"/>
      <c r="E6" s="146"/>
      <c r="F6" s="128"/>
    </row>
    <row r="7" spans="1:6" ht="6" customHeight="1">
      <c r="A7" s="143"/>
      <c r="B7" s="135"/>
      <c r="C7" s="141"/>
      <c r="D7" s="131"/>
      <c r="E7" s="146"/>
      <c r="F7" s="128"/>
    </row>
    <row r="8" spans="1:6" ht="6.6" customHeight="1">
      <c r="A8" s="143"/>
      <c r="B8" s="135"/>
      <c r="C8" s="141"/>
      <c r="D8" s="131"/>
      <c r="E8" s="146"/>
      <c r="F8" s="128"/>
    </row>
    <row r="9" spans="1:6" ht="10.95" customHeight="1">
      <c r="A9" s="143"/>
      <c r="B9" s="135"/>
      <c r="C9" s="141"/>
      <c r="D9" s="131"/>
      <c r="E9" s="146"/>
      <c r="F9" s="128"/>
    </row>
    <row r="10" spans="1:6" ht="4.2" hidden="1" customHeight="1">
      <c r="A10" s="143"/>
      <c r="B10" s="135"/>
      <c r="C10" s="48"/>
      <c r="D10" s="131"/>
      <c r="E10" s="49"/>
      <c r="F10" s="50"/>
    </row>
    <row r="11" spans="1:6" ht="13.2" hidden="1" customHeight="1">
      <c r="A11" s="144"/>
      <c r="B11" s="136"/>
      <c r="C11" s="51"/>
      <c r="D11" s="132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4.4">
      <c r="A13" s="55" t="s">
        <v>138</v>
      </c>
      <c r="B13" s="56" t="s">
        <v>139</v>
      </c>
      <c r="C13" s="57" t="s">
        <v>140</v>
      </c>
      <c r="D13" s="58">
        <v>18694000</v>
      </c>
      <c r="E13" s="59">
        <v>8278776.5599999996</v>
      </c>
      <c r="F13" s="60">
        <f>IF(OR(D13="-",IF(E13="-",0,E13)&gt;=IF(D13="-",0,D13)),"-",IF(D13="-",0,D13)-IF(E13="-",0,E13))</f>
        <v>10415223.440000001</v>
      </c>
    </row>
    <row r="14" spans="1:6" ht="14.4">
      <c r="A14" s="61" t="s">
        <v>33</v>
      </c>
      <c r="B14" s="62"/>
      <c r="C14" s="63"/>
      <c r="D14" s="64"/>
      <c r="E14" s="65"/>
      <c r="F14" s="66"/>
    </row>
    <row r="15" spans="1:6" ht="18.75" customHeight="1">
      <c r="A15" s="55" t="s">
        <v>141</v>
      </c>
      <c r="B15" s="56" t="s">
        <v>139</v>
      </c>
      <c r="C15" s="57" t="s">
        <v>142</v>
      </c>
      <c r="D15" s="58">
        <v>18694000</v>
      </c>
      <c r="E15" s="59">
        <v>8278776.5599999996</v>
      </c>
      <c r="F15" s="60">
        <f t="shared" ref="F15:F46" si="0">IF(OR(D15="-",IF(E15="-",0,E15)&gt;=IF(D15="-",0,D15)),"-",IF(D15="-",0,D15)-IF(E15="-",0,E15))</f>
        <v>10415223.440000001</v>
      </c>
    </row>
    <row r="16" spans="1:6" ht="14.4">
      <c r="A16" s="67" t="s">
        <v>143</v>
      </c>
      <c r="B16" s="68" t="s">
        <v>139</v>
      </c>
      <c r="C16" s="69" t="s">
        <v>144</v>
      </c>
      <c r="D16" s="70">
        <v>8144300</v>
      </c>
      <c r="E16" s="71">
        <v>3025278.92</v>
      </c>
      <c r="F16" s="72">
        <f t="shared" si="0"/>
        <v>5119021.08</v>
      </c>
    </row>
    <row r="17" spans="1:6" ht="37.65" customHeight="1">
      <c r="A17" s="67" t="s">
        <v>145</v>
      </c>
      <c r="B17" s="68" t="s">
        <v>139</v>
      </c>
      <c r="C17" s="69" t="s">
        <v>146</v>
      </c>
      <c r="D17" s="70">
        <v>7587000</v>
      </c>
      <c r="E17" s="71">
        <v>2856040.12</v>
      </c>
      <c r="F17" s="72">
        <f t="shared" si="0"/>
        <v>4730959.88</v>
      </c>
    </row>
    <row r="18" spans="1:6" ht="28.2" customHeight="1">
      <c r="A18" s="67" t="s">
        <v>147</v>
      </c>
      <c r="B18" s="68" t="s">
        <v>139</v>
      </c>
      <c r="C18" s="69" t="s">
        <v>148</v>
      </c>
      <c r="D18" s="70">
        <v>7563500</v>
      </c>
      <c r="E18" s="71">
        <v>2845217.12</v>
      </c>
      <c r="F18" s="72">
        <f t="shared" si="0"/>
        <v>4718282.88</v>
      </c>
    </row>
    <row r="19" spans="1:6" ht="22.2" customHeight="1">
      <c r="A19" s="55" t="s">
        <v>149</v>
      </c>
      <c r="B19" s="56" t="s">
        <v>139</v>
      </c>
      <c r="C19" s="57" t="s">
        <v>150</v>
      </c>
      <c r="D19" s="58">
        <v>7563500</v>
      </c>
      <c r="E19" s="59">
        <v>2845217.12</v>
      </c>
      <c r="F19" s="60">
        <f t="shared" si="0"/>
        <v>4718282.88</v>
      </c>
    </row>
    <row r="20" spans="1:6" ht="52.8" customHeight="1">
      <c r="A20" s="73" t="s">
        <v>151</v>
      </c>
      <c r="B20" s="68" t="s">
        <v>139</v>
      </c>
      <c r="C20" s="69" t="s">
        <v>152</v>
      </c>
      <c r="D20" s="70">
        <v>6874200</v>
      </c>
      <c r="E20" s="71">
        <v>2593034.6</v>
      </c>
      <c r="F20" s="72">
        <f t="shared" si="0"/>
        <v>4281165.4000000004</v>
      </c>
    </row>
    <row r="21" spans="1:6" ht="18.75" customHeight="1">
      <c r="A21" s="67" t="s">
        <v>153</v>
      </c>
      <c r="B21" s="68" t="s">
        <v>139</v>
      </c>
      <c r="C21" s="69" t="s">
        <v>154</v>
      </c>
      <c r="D21" s="70">
        <v>6874200</v>
      </c>
      <c r="E21" s="71">
        <v>2593034.6</v>
      </c>
      <c r="F21" s="72">
        <f t="shared" si="0"/>
        <v>4281165.4000000004</v>
      </c>
    </row>
    <row r="22" spans="1:6" ht="18.75" customHeight="1">
      <c r="A22" s="67" t="s">
        <v>155</v>
      </c>
      <c r="B22" s="68" t="s">
        <v>139</v>
      </c>
      <c r="C22" s="69" t="s">
        <v>156</v>
      </c>
      <c r="D22" s="70">
        <v>4852000</v>
      </c>
      <c r="E22" s="71">
        <v>1945001.42</v>
      </c>
      <c r="F22" s="72">
        <f t="shared" si="0"/>
        <v>2906998.58</v>
      </c>
    </row>
    <row r="23" spans="1:6" ht="28.2" customHeight="1">
      <c r="A23" s="67" t="s">
        <v>157</v>
      </c>
      <c r="B23" s="68" t="s">
        <v>139</v>
      </c>
      <c r="C23" s="69" t="s">
        <v>158</v>
      </c>
      <c r="D23" s="70">
        <v>427700</v>
      </c>
      <c r="E23" s="71">
        <v>94966.8</v>
      </c>
      <c r="F23" s="72">
        <f t="shared" si="0"/>
        <v>332733.2</v>
      </c>
    </row>
    <row r="24" spans="1:6" ht="28.2" customHeight="1">
      <c r="A24" s="67" t="s">
        <v>159</v>
      </c>
      <c r="B24" s="68" t="s">
        <v>139</v>
      </c>
      <c r="C24" s="69" t="s">
        <v>160</v>
      </c>
      <c r="D24" s="70">
        <v>1594500</v>
      </c>
      <c r="E24" s="71">
        <v>553066.38</v>
      </c>
      <c r="F24" s="72">
        <f t="shared" si="0"/>
        <v>1041433.62</v>
      </c>
    </row>
    <row r="25" spans="1:6" ht="43.8" customHeight="1">
      <c r="A25" s="73" t="s">
        <v>161</v>
      </c>
      <c r="B25" s="68" t="s">
        <v>139</v>
      </c>
      <c r="C25" s="69" t="s">
        <v>162</v>
      </c>
      <c r="D25" s="70">
        <v>665300</v>
      </c>
      <c r="E25" s="71">
        <v>252182.52</v>
      </c>
      <c r="F25" s="72">
        <f t="shared" si="0"/>
        <v>413117.48</v>
      </c>
    </row>
    <row r="26" spans="1:6" ht="22.2" customHeight="1">
      <c r="A26" s="67" t="s">
        <v>163</v>
      </c>
      <c r="B26" s="68" t="s">
        <v>139</v>
      </c>
      <c r="C26" s="69" t="s">
        <v>164</v>
      </c>
      <c r="D26" s="70">
        <v>665300</v>
      </c>
      <c r="E26" s="71">
        <v>252182.52</v>
      </c>
      <c r="F26" s="72">
        <f t="shared" si="0"/>
        <v>413117.48</v>
      </c>
    </row>
    <row r="27" spans="1:6" ht="21.6" customHeight="1">
      <c r="A27" s="67" t="s">
        <v>165</v>
      </c>
      <c r="B27" s="68" t="s">
        <v>139</v>
      </c>
      <c r="C27" s="69" t="s">
        <v>166</v>
      </c>
      <c r="D27" s="70">
        <v>479000</v>
      </c>
      <c r="E27" s="71">
        <v>208388.64</v>
      </c>
      <c r="F27" s="72">
        <f t="shared" si="0"/>
        <v>270611.36</v>
      </c>
    </row>
    <row r="28" spans="1:6" ht="14.4">
      <c r="A28" s="67" t="s">
        <v>167</v>
      </c>
      <c r="B28" s="68" t="s">
        <v>139</v>
      </c>
      <c r="C28" s="69" t="s">
        <v>168</v>
      </c>
      <c r="D28" s="70">
        <v>186300</v>
      </c>
      <c r="E28" s="71">
        <v>43793.88</v>
      </c>
      <c r="F28" s="72">
        <f t="shared" si="0"/>
        <v>142506.12</v>
      </c>
    </row>
    <row r="29" spans="1:6" ht="49.2" customHeight="1">
      <c r="A29" s="73" t="s">
        <v>169</v>
      </c>
      <c r="B29" s="68" t="s">
        <v>139</v>
      </c>
      <c r="C29" s="69" t="s">
        <v>170</v>
      </c>
      <c r="D29" s="70">
        <v>24000</v>
      </c>
      <c r="E29" s="71" t="s">
        <v>44</v>
      </c>
      <c r="F29" s="72">
        <f t="shared" si="0"/>
        <v>24000</v>
      </c>
    </row>
    <row r="30" spans="1:6" ht="24.6" customHeight="1">
      <c r="A30" s="67" t="s">
        <v>163</v>
      </c>
      <c r="B30" s="68" t="s">
        <v>139</v>
      </c>
      <c r="C30" s="69" t="s">
        <v>171</v>
      </c>
      <c r="D30" s="70">
        <v>24000</v>
      </c>
      <c r="E30" s="71" t="s">
        <v>44</v>
      </c>
      <c r="F30" s="72">
        <f t="shared" si="0"/>
        <v>24000</v>
      </c>
    </row>
    <row r="31" spans="1:6" ht="22.2" customHeight="1">
      <c r="A31" s="67" t="s">
        <v>165</v>
      </c>
      <c r="B31" s="68" t="s">
        <v>139</v>
      </c>
      <c r="C31" s="69" t="s">
        <v>172</v>
      </c>
      <c r="D31" s="70">
        <v>24000</v>
      </c>
      <c r="E31" s="71" t="s">
        <v>44</v>
      </c>
      <c r="F31" s="72">
        <f t="shared" si="0"/>
        <v>24000</v>
      </c>
    </row>
    <row r="32" spans="1:6" ht="14.4">
      <c r="A32" s="67" t="s">
        <v>173</v>
      </c>
      <c r="B32" s="68" t="s">
        <v>139</v>
      </c>
      <c r="C32" s="69" t="s">
        <v>174</v>
      </c>
      <c r="D32" s="70">
        <v>23500</v>
      </c>
      <c r="E32" s="71">
        <v>10823</v>
      </c>
      <c r="F32" s="72">
        <f t="shared" si="0"/>
        <v>12677</v>
      </c>
    </row>
    <row r="33" spans="1:6" ht="14.4">
      <c r="A33" s="55" t="s">
        <v>175</v>
      </c>
      <c r="B33" s="56" t="s">
        <v>139</v>
      </c>
      <c r="C33" s="57" t="s">
        <v>176</v>
      </c>
      <c r="D33" s="58">
        <v>23500</v>
      </c>
      <c r="E33" s="59">
        <v>10823</v>
      </c>
      <c r="F33" s="60">
        <f t="shared" si="0"/>
        <v>12677</v>
      </c>
    </row>
    <row r="34" spans="1:6" ht="73.2" customHeight="1">
      <c r="A34" s="73" t="s">
        <v>177</v>
      </c>
      <c r="B34" s="68" t="s">
        <v>139</v>
      </c>
      <c r="C34" s="69" t="s">
        <v>178</v>
      </c>
      <c r="D34" s="70">
        <v>200</v>
      </c>
      <c r="E34" s="71">
        <v>200</v>
      </c>
      <c r="F34" s="72" t="str">
        <f t="shared" si="0"/>
        <v>-</v>
      </c>
    </row>
    <row r="35" spans="1:6" ht="24.6" customHeight="1">
      <c r="A35" s="67" t="s">
        <v>163</v>
      </c>
      <c r="B35" s="68" t="s">
        <v>139</v>
      </c>
      <c r="C35" s="69" t="s">
        <v>179</v>
      </c>
      <c r="D35" s="70">
        <v>200</v>
      </c>
      <c r="E35" s="71">
        <v>200</v>
      </c>
      <c r="F35" s="72" t="str">
        <f t="shared" si="0"/>
        <v>-</v>
      </c>
    </row>
    <row r="36" spans="1:6" ht="24" customHeight="1">
      <c r="A36" s="67" t="s">
        <v>165</v>
      </c>
      <c r="B36" s="68" t="s">
        <v>139</v>
      </c>
      <c r="C36" s="69" t="s">
        <v>180</v>
      </c>
      <c r="D36" s="70">
        <v>200</v>
      </c>
      <c r="E36" s="71">
        <v>200</v>
      </c>
      <c r="F36" s="72" t="str">
        <f t="shared" si="0"/>
        <v>-</v>
      </c>
    </row>
    <row r="37" spans="1:6" ht="51" customHeight="1">
      <c r="A37" s="73" t="s">
        <v>181</v>
      </c>
      <c r="B37" s="68" t="s">
        <v>139</v>
      </c>
      <c r="C37" s="69" t="s">
        <v>182</v>
      </c>
      <c r="D37" s="70">
        <v>23300</v>
      </c>
      <c r="E37" s="71">
        <v>10623</v>
      </c>
      <c r="F37" s="72">
        <f t="shared" si="0"/>
        <v>12677</v>
      </c>
    </row>
    <row r="38" spans="1:6" ht="14.4">
      <c r="A38" s="67" t="s">
        <v>183</v>
      </c>
      <c r="B38" s="68" t="s">
        <v>139</v>
      </c>
      <c r="C38" s="69" t="s">
        <v>184</v>
      </c>
      <c r="D38" s="70">
        <v>23300</v>
      </c>
      <c r="E38" s="71">
        <v>10623</v>
      </c>
      <c r="F38" s="72">
        <f t="shared" si="0"/>
        <v>12677</v>
      </c>
    </row>
    <row r="39" spans="1:6" ht="28.2" customHeight="1">
      <c r="A39" s="67" t="s">
        <v>185</v>
      </c>
      <c r="B39" s="68" t="s">
        <v>139</v>
      </c>
      <c r="C39" s="69" t="s">
        <v>186</v>
      </c>
      <c r="D39" s="70">
        <v>54800</v>
      </c>
      <c r="E39" s="71">
        <v>27400</v>
      </c>
      <c r="F39" s="72">
        <f t="shared" si="0"/>
        <v>27400</v>
      </c>
    </row>
    <row r="40" spans="1:6" ht="14.4">
      <c r="A40" s="67" t="s">
        <v>173</v>
      </c>
      <c r="B40" s="68" t="s">
        <v>139</v>
      </c>
      <c r="C40" s="69" t="s">
        <v>187</v>
      </c>
      <c r="D40" s="70">
        <v>54800</v>
      </c>
      <c r="E40" s="71">
        <v>27400</v>
      </c>
      <c r="F40" s="72">
        <f t="shared" si="0"/>
        <v>27400</v>
      </c>
    </row>
    <row r="41" spans="1:6" ht="14.4">
      <c r="A41" s="55" t="s">
        <v>175</v>
      </c>
      <c r="B41" s="56" t="s">
        <v>139</v>
      </c>
      <c r="C41" s="57" t="s">
        <v>188</v>
      </c>
      <c r="D41" s="58">
        <v>54800</v>
      </c>
      <c r="E41" s="59">
        <v>27400</v>
      </c>
      <c r="F41" s="60">
        <f t="shared" si="0"/>
        <v>27400</v>
      </c>
    </row>
    <row r="42" spans="1:6" ht="56.4" customHeight="1">
      <c r="A42" s="67" t="s">
        <v>189</v>
      </c>
      <c r="B42" s="68" t="s">
        <v>139</v>
      </c>
      <c r="C42" s="69" t="s">
        <v>190</v>
      </c>
      <c r="D42" s="70">
        <v>54800</v>
      </c>
      <c r="E42" s="71">
        <v>27400</v>
      </c>
      <c r="F42" s="72">
        <f t="shared" si="0"/>
        <v>27400</v>
      </c>
    </row>
    <row r="43" spans="1:6" ht="14.4">
      <c r="A43" s="67" t="s">
        <v>183</v>
      </c>
      <c r="B43" s="68" t="s">
        <v>139</v>
      </c>
      <c r="C43" s="69" t="s">
        <v>191</v>
      </c>
      <c r="D43" s="70">
        <v>54800</v>
      </c>
      <c r="E43" s="71">
        <v>27400</v>
      </c>
      <c r="F43" s="72">
        <f t="shared" si="0"/>
        <v>27400</v>
      </c>
    </row>
    <row r="44" spans="1:6" ht="14.4">
      <c r="A44" s="67" t="s">
        <v>192</v>
      </c>
      <c r="B44" s="68" t="s">
        <v>139</v>
      </c>
      <c r="C44" s="69" t="s">
        <v>193</v>
      </c>
      <c r="D44" s="70">
        <v>5000</v>
      </c>
      <c r="E44" s="71" t="s">
        <v>44</v>
      </c>
      <c r="F44" s="72">
        <f t="shared" si="0"/>
        <v>5000</v>
      </c>
    </row>
    <row r="45" spans="1:6" ht="14.4">
      <c r="A45" s="67" t="s">
        <v>173</v>
      </c>
      <c r="B45" s="68" t="s">
        <v>139</v>
      </c>
      <c r="C45" s="69" t="s">
        <v>194</v>
      </c>
      <c r="D45" s="70">
        <v>5000</v>
      </c>
      <c r="E45" s="71" t="s">
        <v>44</v>
      </c>
      <c r="F45" s="72">
        <f t="shared" si="0"/>
        <v>5000</v>
      </c>
    </row>
    <row r="46" spans="1:6" ht="14.4">
      <c r="A46" s="55" t="s">
        <v>195</v>
      </c>
      <c r="B46" s="56" t="s">
        <v>139</v>
      </c>
      <c r="C46" s="57" t="s">
        <v>196</v>
      </c>
      <c r="D46" s="58">
        <v>5000</v>
      </c>
      <c r="E46" s="59" t="s">
        <v>44</v>
      </c>
      <c r="F46" s="60">
        <f t="shared" si="0"/>
        <v>5000</v>
      </c>
    </row>
    <row r="47" spans="1:6" ht="18.75" customHeight="1">
      <c r="A47" s="67" t="s">
        <v>197</v>
      </c>
      <c r="B47" s="68" t="s">
        <v>139</v>
      </c>
      <c r="C47" s="69" t="s">
        <v>198</v>
      </c>
      <c r="D47" s="70">
        <v>5000</v>
      </c>
      <c r="E47" s="71" t="s">
        <v>44</v>
      </c>
      <c r="F47" s="72">
        <f t="shared" ref="F47:F78" si="1">IF(OR(D47="-",IF(E47="-",0,E47)&gt;=IF(D47="-",0,D47)),"-",IF(D47="-",0,D47)-IF(E47="-",0,E47))</f>
        <v>5000</v>
      </c>
    </row>
    <row r="48" spans="1:6" ht="14.4">
      <c r="A48" s="67" t="s">
        <v>199</v>
      </c>
      <c r="B48" s="68" t="s">
        <v>139</v>
      </c>
      <c r="C48" s="69" t="s">
        <v>200</v>
      </c>
      <c r="D48" s="70">
        <v>5000</v>
      </c>
      <c r="E48" s="71" t="s">
        <v>44</v>
      </c>
      <c r="F48" s="72">
        <f t="shared" si="1"/>
        <v>5000</v>
      </c>
    </row>
    <row r="49" spans="1:6" ht="14.4">
      <c r="A49" s="67" t="s">
        <v>201</v>
      </c>
      <c r="B49" s="68" t="s">
        <v>139</v>
      </c>
      <c r="C49" s="69" t="s">
        <v>202</v>
      </c>
      <c r="D49" s="70">
        <v>497500</v>
      </c>
      <c r="E49" s="71">
        <v>141838.79999999999</v>
      </c>
      <c r="F49" s="72">
        <f t="shared" si="1"/>
        <v>355661.2</v>
      </c>
    </row>
    <row r="50" spans="1:6" ht="28.2" customHeight="1">
      <c r="A50" s="67" t="s">
        <v>147</v>
      </c>
      <c r="B50" s="68" t="s">
        <v>139</v>
      </c>
      <c r="C50" s="69" t="s">
        <v>203</v>
      </c>
      <c r="D50" s="70">
        <v>155000</v>
      </c>
      <c r="E50" s="71">
        <v>47458</v>
      </c>
      <c r="F50" s="72">
        <f t="shared" si="1"/>
        <v>107542</v>
      </c>
    </row>
    <row r="51" spans="1:6" ht="22.8" customHeight="1">
      <c r="A51" s="55" t="s">
        <v>149</v>
      </c>
      <c r="B51" s="56" t="s">
        <v>139</v>
      </c>
      <c r="C51" s="57" t="s">
        <v>204</v>
      </c>
      <c r="D51" s="58">
        <v>155000</v>
      </c>
      <c r="E51" s="59">
        <v>47458</v>
      </c>
      <c r="F51" s="60">
        <f t="shared" si="1"/>
        <v>107542</v>
      </c>
    </row>
    <row r="52" spans="1:6" ht="63" customHeight="1">
      <c r="A52" s="73" t="s">
        <v>205</v>
      </c>
      <c r="B52" s="68" t="s">
        <v>139</v>
      </c>
      <c r="C52" s="69" t="s">
        <v>206</v>
      </c>
      <c r="D52" s="70">
        <v>90000</v>
      </c>
      <c r="E52" s="71">
        <v>30265</v>
      </c>
      <c r="F52" s="72">
        <f t="shared" si="1"/>
        <v>59735</v>
      </c>
    </row>
    <row r="53" spans="1:6" ht="14.4">
      <c r="A53" s="67" t="s">
        <v>207</v>
      </c>
      <c r="B53" s="68" t="s">
        <v>139</v>
      </c>
      <c r="C53" s="69" t="s">
        <v>208</v>
      </c>
      <c r="D53" s="70">
        <v>90000</v>
      </c>
      <c r="E53" s="71">
        <v>30265</v>
      </c>
      <c r="F53" s="72">
        <f t="shared" si="1"/>
        <v>59735</v>
      </c>
    </row>
    <row r="54" spans="1:6" ht="18.75" customHeight="1">
      <c r="A54" s="67" t="s">
        <v>209</v>
      </c>
      <c r="B54" s="68" t="s">
        <v>139</v>
      </c>
      <c r="C54" s="69" t="s">
        <v>210</v>
      </c>
      <c r="D54" s="70">
        <v>90000</v>
      </c>
      <c r="E54" s="71">
        <v>30265</v>
      </c>
      <c r="F54" s="72">
        <f t="shared" si="1"/>
        <v>59735</v>
      </c>
    </row>
    <row r="55" spans="1:6" ht="46.2" customHeight="1">
      <c r="A55" s="73" t="s">
        <v>211</v>
      </c>
      <c r="B55" s="68" t="s">
        <v>139</v>
      </c>
      <c r="C55" s="69" t="s">
        <v>212</v>
      </c>
      <c r="D55" s="70">
        <v>65000</v>
      </c>
      <c r="E55" s="71">
        <v>17193</v>
      </c>
      <c r="F55" s="72">
        <f t="shared" si="1"/>
        <v>47807</v>
      </c>
    </row>
    <row r="56" spans="1:6" ht="21" customHeight="1">
      <c r="A56" s="67" t="s">
        <v>163</v>
      </c>
      <c r="B56" s="68" t="s">
        <v>139</v>
      </c>
      <c r="C56" s="69" t="s">
        <v>213</v>
      </c>
      <c r="D56" s="70">
        <v>65000</v>
      </c>
      <c r="E56" s="71">
        <v>17193</v>
      </c>
      <c r="F56" s="72">
        <f t="shared" si="1"/>
        <v>47807</v>
      </c>
    </row>
    <row r="57" spans="1:6" ht="22.2" customHeight="1">
      <c r="A57" s="67" t="s">
        <v>165</v>
      </c>
      <c r="B57" s="68" t="s">
        <v>139</v>
      </c>
      <c r="C57" s="69" t="s">
        <v>214</v>
      </c>
      <c r="D57" s="70">
        <v>65000</v>
      </c>
      <c r="E57" s="71">
        <v>17193</v>
      </c>
      <c r="F57" s="72">
        <f t="shared" si="1"/>
        <v>47807</v>
      </c>
    </row>
    <row r="58" spans="1:6" ht="14.4">
      <c r="A58" s="67" t="s">
        <v>173</v>
      </c>
      <c r="B58" s="68" t="s">
        <v>139</v>
      </c>
      <c r="C58" s="69" t="s">
        <v>215</v>
      </c>
      <c r="D58" s="70">
        <v>342500</v>
      </c>
      <c r="E58" s="71">
        <v>94380.800000000003</v>
      </c>
      <c r="F58" s="72">
        <f t="shared" si="1"/>
        <v>248119.2</v>
      </c>
    </row>
    <row r="59" spans="1:6" ht="14.4">
      <c r="A59" s="55" t="s">
        <v>175</v>
      </c>
      <c r="B59" s="56" t="s">
        <v>139</v>
      </c>
      <c r="C59" s="57" t="s">
        <v>216</v>
      </c>
      <c r="D59" s="58">
        <v>342500</v>
      </c>
      <c r="E59" s="59">
        <v>94380.800000000003</v>
      </c>
      <c r="F59" s="60">
        <f t="shared" si="1"/>
        <v>248119.2</v>
      </c>
    </row>
    <row r="60" spans="1:6" ht="28.2" customHeight="1">
      <c r="A60" s="67" t="s">
        <v>217</v>
      </c>
      <c r="B60" s="68" t="s">
        <v>139</v>
      </c>
      <c r="C60" s="69" t="s">
        <v>218</v>
      </c>
      <c r="D60" s="70">
        <v>174000</v>
      </c>
      <c r="E60" s="71">
        <v>7000</v>
      </c>
      <c r="F60" s="72">
        <f t="shared" si="1"/>
        <v>167000</v>
      </c>
    </row>
    <row r="61" spans="1:6" ht="23.4" customHeight="1">
      <c r="A61" s="67" t="s">
        <v>163</v>
      </c>
      <c r="B61" s="68" t="s">
        <v>139</v>
      </c>
      <c r="C61" s="69" t="s">
        <v>219</v>
      </c>
      <c r="D61" s="70">
        <v>174000</v>
      </c>
      <c r="E61" s="71">
        <v>7000</v>
      </c>
      <c r="F61" s="72">
        <f t="shared" si="1"/>
        <v>167000</v>
      </c>
    </row>
    <row r="62" spans="1:6" ht="23.4" customHeight="1">
      <c r="A62" s="67" t="s">
        <v>165</v>
      </c>
      <c r="B62" s="68" t="s">
        <v>139</v>
      </c>
      <c r="C62" s="69" t="s">
        <v>220</v>
      </c>
      <c r="D62" s="70">
        <v>174000</v>
      </c>
      <c r="E62" s="71">
        <v>7000</v>
      </c>
      <c r="F62" s="72">
        <f t="shared" si="1"/>
        <v>167000</v>
      </c>
    </row>
    <row r="63" spans="1:6" ht="14.4">
      <c r="A63" s="67" t="s">
        <v>221</v>
      </c>
      <c r="B63" s="68" t="s">
        <v>139</v>
      </c>
      <c r="C63" s="69" t="s">
        <v>222</v>
      </c>
      <c r="D63" s="70">
        <v>70000</v>
      </c>
      <c r="E63" s="71">
        <v>58500</v>
      </c>
      <c r="F63" s="72">
        <f t="shared" si="1"/>
        <v>11500</v>
      </c>
    </row>
    <row r="64" spans="1:6" ht="14.4">
      <c r="A64" s="67" t="s">
        <v>207</v>
      </c>
      <c r="B64" s="68" t="s">
        <v>139</v>
      </c>
      <c r="C64" s="69" t="s">
        <v>223</v>
      </c>
      <c r="D64" s="70">
        <v>70000</v>
      </c>
      <c r="E64" s="71">
        <v>58500</v>
      </c>
      <c r="F64" s="72">
        <f t="shared" si="1"/>
        <v>11500</v>
      </c>
    </row>
    <row r="65" spans="1:6" ht="14.4">
      <c r="A65" s="67" t="s">
        <v>224</v>
      </c>
      <c r="B65" s="68" t="s">
        <v>139</v>
      </c>
      <c r="C65" s="69" t="s">
        <v>225</v>
      </c>
      <c r="D65" s="70">
        <v>70000</v>
      </c>
      <c r="E65" s="71">
        <v>58500</v>
      </c>
      <c r="F65" s="72">
        <f t="shared" si="1"/>
        <v>11500</v>
      </c>
    </row>
    <row r="66" spans="1:6" ht="59.4" customHeight="1">
      <c r="A66" s="73" t="s">
        <v>226</v>
      </c>
      <c r="B66" s="68" t="s">
        <v>139</v>
      </c>
      <c r="C66" s="69" t="s">
        <v>227</v>
      </c>
      <c r="D66" s="70">
        <v>98500</v>
      </c>
      <c r="E66" s="71">
        <v>28880.799999999999</v>
      </c>
      <c r="F66" s="72">
        <f t="shared" si="1"/>
        <v>69619.199999999997</v>
      </c>
    </row>
    <row r="67" spans="1:6" ht="14.4">
      <c r="A67" s="67" t="s">
        <v>183</v>
      </c>
      <c r="B67" s="68" t="s">
        <v>139</v>
      </c>
      <c r="C67" s="69" t="s">
        <v>228</v>
      </c>
      <c r="D67" s="70">
        <v>98500</v>
      </c>
      <c r="E67" s="71">
        <v>28880.799999999999</v>
      </c>
      <c r="F67" s="72">
        <f t="shared" si="1"/>
        <v>69619.199999999997</v>
      </c>
    </row>
    <row r="68" spans="1:6" ht="14.4">
      <c r="A68" s="67" t="s">
        <v>229</v>
      </c>
      <c r="B68" s="68" t="s">
        <v>139</v>
      </c>
      <c r="C68" s="69" t="s">
        <v>230</v>
      </c>
      <c r="D68" s="70">
        <v>352600</v>
      </c>
      <c r="E68" s="71">
        <v>129526.38</v>
      </c>
      <c r="F68" s="72">
        <f t="shared" si="1"/>
        <v>223073.62</v>
      </c>
    </row>
    <row r="69" spans="1:6" ht="14.4">
      <c r="A69" s="67" t="s">
        <v>231</v>
      </c>
      <c r="B69" s="68" t="s">
        <v>139</v>
      </c>
      <c r="C69" s="69" t="s">
        <v>232</v>
      </c>
      <c r="D69" s="70">
        <v>352600</v>
      </c>
      <c r="E69" s="71">
        <v>129526.38</v>
      </c>
      <c r="F69" s="72">
        <f t="shared" si="1"/>
        <v>223073.62</v>
      </c>
    </row>
    <row r="70" spans="1:6" ht="14.4">
      <c r="A70" s="67" t="s">
        <v>173</v>
      </c>
      <c r="B70" s="68" t="s">
        <v>139</v>
      </c>
      <c r="C70" s="69" t="s">
        <v>233</v>
      </c>
      <c r="D70" s="70">
        <v>352600</v>
      </c>
      <c r="E70" s="71">
        <v>129526.38</v>
      </c>
      <c r="F70" s="72">
        <f t="shared" si="1"/>
        <v>223073.62</v>
      </c>
    </row>
    <row r="71" spans="1:6" ht="14.4">
      <c r="A71" s="55" t="s">
        <v>175</v>
      </c>
      <c r="B71" s="56" t="s">
        <v>139</v>
      </c>
      <c r="C71" s="57" t="s">
        <v>234</v>
      </c>
      <c r="D71" s="58">
        <v>352600</v>
      </c>
      <c r="E71" s="59">
        <v>129526.38</v>
      </c>
      <c r="F71" s="60">
        <f t="shared" si="1"/>
        <v>223073.62</v>
      </c>
    </row>
    <row r="72" spans="1:6" ht="37.65" customHeight="1">
      <c r="A72" s="67" t="s">
        <v>235</v>
      </c>
      <c r="B72" s="68" t="s">
        <v>139</v>
      </c>
      <c r="C72" s="69" t="s">
        <v>236</v>
      </c>
      <c r="D72" s="70">
        <v>352600</v>
      </c>
      <c r="E72" s="71">
        <v>129526.38</v>
      </c>
      <c r="F72" s="72">
        <f t="shared" si="1"/>
        <v>223073.62</v>
      </c>
    </row>
    <row r="73" spans="1:6" ht="18.75" customHeight="1">
      <c r="A73" s="67" t="s">
        <v>153</v>
      </c>
      <c r="B73" s="68" t="s">
        <v>139</v>
      </c>
      <c r="C73" s="69" t="s">
        <v>237</v>
      </c>
      <c r="D73" s="70">
        <v>316800</v>
      </c>
      <c r="E73" s="71">
        <v>124216.38</v>
      </c>
      <c r="F73" s="72">
        <f t="shared" si="1"/>
        <v>192583.62</v>
      </c>
    </row>
    <row r="74" spans="1:6" ht="18.75" customHeight="1">
      <c r="A74" s="67" t="s">
        <v>155</v>
      </c>
      <c r="B74" s="68" t="s">
        <v>139</v>
      </c>
      <c r="C74" s="69" t="s">
        <v>238</v>
      </c>
      <c r="D74" s="70">
        <v>243300</v>
      </c>
      <c r="E74" s="71">
        <v>101217.56</v>
      </c>
      <c r="F74" s="72">
        <f t="shared" si="1"/>
        <v>142082.44</v>
      </c>
    </row>
    <row r="75" spans="1:6" ht="28.2" customHeight="1">
      <c r="A75" s="67" t="s">
        <v>159</v>
      </c>
      <c r="B75" s="68" t="s">
        <v>139</v>
      </c>
      <c r="C75" s="69" t="s">
        <v>239</v>
      </c>
      <c r="D75" s="70">
        <v>73500</v>
      </c>
      <c r="E75" s="71">
        <v>22998.82</v>
      </c>
      <c r="F75" s="72">
        <f t="shared" si="1"/>
        <v>50501.18</v>
      </c>
    </row>
    <row r="76" spans="1:6" ht="25.2" customHeight="1">
      <c r="A76" s="67" t="s">
        <v>163</v>
      </c>
      <c r="B76" s="68" t="s">
        <v>139</v>
      </c>
      <c r="C76" s="69" t="s">
        <v>240</v>
      </c>
      <c r="D76" s="70">
        <v>35800</v>
      </c>
      <c r="E76" s="71">
        <v>5310</v>
      </c>
      <c r="F76" s="72">
        <f t="shared" si="1"/>
        <v>30490</v>
      </c>
    </row>
    <row r="77" spans="1:6" ht="22.2" customHeight="1">
      <c r="A77" s="67" t="s">
        <v>165</v>
      </c>
      <c r="B77" s="68" t="s">
        <v>139</v>
      </c>
      <c r="C77" s="69" t="s">
        <v>241</v>
      </c>
      <c r="D77" s="70">
        <v>35800</v>
      </c>
      <c r="E77" s="71">
        <v>5310</v>
      </c>
      <c r="F77" s="72">
        <f t="shared" si="1"/>
        <v>30490</v>
      </c>
    </row>
    <row r="78" spans="1:6" ht="18.75" customHeight="1">
      <c r="A78" s="67" t="s">
        <v>242</v>
      </c>
      <c r="B78" s="68" t="s">
        <v>139</v>
      </c>
      <c r="C78" s="69" t="s">
        <v>243</v>
      </c>
      <c r="D78" s="70">
        <v>3000</v>
      </c>
      <c r="E78" s="71">
        <v>1000</v>
      </c>
      <c r="F78" s="72">
        <f t="shared" si="1"/>
        <v>2000</v>
      </c>
    </row>
    <row r="79" spans="1:6" ht="14.4">
      <c r="A79" s="67" t="s">
        <v>244</v>
      </c>
      <c r="B79" s="68" t="s">
        <v>139</v>
      </c>
      <c r="C79" s="69" t="s">
        <v>245</v>
      </c>
      <c r="D79" s="70">
        <v>1000</v>
      </c>
      <c r="E79" s="71">
        <v>1000</v>
      </c>
      <c r="F79" s="72" t="str">
        <f t="shared" ref="F79:F110" si="2">IF(OR(D79="-",IF(E79="-",0,E79)&gt;=IF(D79="-",0,D79)),"-",IF(D79="-",0,D79)-IF(E79="-",0,E79))</f>
        <v>-</v>
      </c>
    </row>
    <row r="80" spans="1:6" ht="28.2" customHeight="1">
      <c r="A80" s="67" t="s">
        <v>246</v>
      </c>
      <c r="B80" s="68" t="s">
        <v>139</v>
      </c>
      <c r="C80" s="69" t="s">
        <v>247</v>
      </c>
      <c r="D80" s="70">
        <v>1000</v>
      </c>
      <c r="E80" s="71">
        <v>1000</v>
      </c>
      <c r="F80" s="72" t="str">
        <f t="shared" si="2"/>
        <v>-</v>
      </c>
    </row>
    <row r="81" spans="1:6" ht="14.4">
      <c r="A81" s="55" t="s">
        <v>248</v>
      </c>
      <c r="B81" s="56" t="s">
        <v>139</v>
      </c>
      <c r="C81" s="57" t="s">
        <v>249</v>
      </c>
      <c r="D81" s="58">
        <v>1000</v>
      </c>
      <c r="E81" s="59">
        <v>1000</v>
      </c>
      <c r="F81" s="60" t="str">
        <f t="shared" si="2"/>
        <v>-</v>
      </c>
    </row>
    <row r="82" spans="1:6" ht="57" customHeight="1">
      <c r="A82" s="73" t="s">
        <v>250</v>
      </c>
      <c r="B82" s="68" t="s">
        <v>139</v>
      </c>
      <c r="C82" s="69" t="s">
        <v>251</v>
      </c>
      <c r="D82" s="70">
        <v>1000</v>
      </c>
      <c r="E82" s="71">
        <v>1000</v>
      </c>
      <c r="F82" s="72" t="str">
        <f t="shared" si="2"/>
        <v>-</v>
      </c>
    </row>
    <row r="83" spans="1:6" ht="25.2" customHeight="1">
      <c r="A83" s="67" t="s">
        <v>163</v>
      </c>
      <c r="B83" s="68" t="s">
        <v>139</v>
      </c>
      <c r="C83" s="69" t="s">
        <v>252</v>
      </c>
      <c r="D83" s="70">
        <v>1000</v>
      </c>
      <c r="E83" s="71">
        <v>1000</v>
      </c>
      <c r="F83" s="72" t="str">
        <f t="shared" si="2"/>
        <v>-</v>
      </c>
    </row>
    <row r="84" spans="1:6" ht="23.4" customHeight="1">
      <c r="A84" s="67" t="s">
        <v>165</v>
      </c>
      <c r="B84" s="68" t="s">
        <v>139</v>
      </c>
      <c r="C84" s="69" t="s">
        <v>253</v>
      </c>
      <c r="D84" s="70">
        <v>1000</v>
      </c>
      <c r="E84" s="71">
        <v>1000</v>
      </c>
      <c r="F84" s="72" t="str">
        <f t="shared" si="2"/>
        <v>-</v>
      </c>
    </row>
    <row r="85" spans="1:6" ht="18.75" customHeight="1">
      <c r="A85" s="67" t="s">
        <v>254</v>
      </c>
      <c r="B85" s="68" t="s">
        <v>139</v>
      </c>
      <c r="C85" s="69" t="s">
        <v>255</v>
      </c>
      <c r="D85" s="70">
        <v>2000</v>
      </c>
      <c r="E85" s="71" t="s">
        <v>44</v>
      </c>
      <c r="F85" s="72">
        <f t="shared" si="2"/>
        <v>2000</v>
      </c>
    </row>
    <row r="86" spans="1:6" ht="18.75" customHeight="1">
      <c r="A86" s="67" t="s">
        <v>256</v>
      </c>
      <c r="B86" s="68" t="s">
        <v>139</v>
      </c>
      <c r="C86" s="69" t="s">
        <v>257</v>
      </c>
      <c r="D86" s="70">
        <v>2000</v>
      </c>
      <c r="E86" s="71" t="s">
        <v>44</v>
      </c>
      <c r="F86" s="72">
        <f t="shared" si="2"/>
        <v>2000</v>
      </c>
    </row>
    <row r="87" spans="1:6" ht="18.75" customHeight="1">
      <c r="A87" s="55" t="s">
        <v>258</v>
      </c>
      <c r="B87" s="56" t="s">
        <v>139</v>
      </c>
      <c r="C87" s="57" t="s">
        <v>259</v>
      </c>
      <c r="D87" s="58">
        <v>2000</v>
      </c>
      <c r="E87" s="59" t="s">
        <v>44</v>
      </c>
      <c r="F87" s="60">
        <f t="shared" si="2"/>
        <v>2000</v>
      </c>
    </row>
    <row r="88" spans="1:6" ht="46.95" customHeight="1">
      <c r="A88" s="67" t="s">
        <v>260</v>
      </c>
      <c r="B88" s="68" t="s">
        <v>139</v>
      </c>
      <c r="C88" s="69" t="s">
        <v>261</v>
      </c>
      <c r="D88" s="70">
        <v>1000</v>
      </c>
      <c r="E88" s="71" t="s">
        <v>44</v>
      </c>
      <c r="F88" s="72">
        <f t="shared" si="2"/>
        <v>1000</v>
      </c>
    </row>
    <row r="89" spans="1:6" ht="18.75" customHeight="1">
      <c r="A89" s="67" t="s">
        <v>163</v>
      </c>
      <c r="B89" s="68" t="s">
        <v>139</v>
      </c>
      <c r="C89" s="69" t="s">
        <v>262</v>
      </c>
      <c r="D89" s="70">
        <v>1000</v>
      </c>
      <c r="E89" s="71" t="s">
        <v>44</v>
      </c>
      <c r="F89" s="72">
        <f t="shared" si="2"/>
        <v>1000</v>
      </c>
    </row>
    <row r="90" spans="1:6" ht="18.75" customHeight="1">
      <c r="A90" s="67" t="s">
        <v>165</v>
      </c>
      <c r="B90" s="68" t="s">
        <v>139</v>
      </c>
      <c r="C90" s="69" t="s">
        <v>263</v>
      </c>
      <c r="D90" s="70">
        <v>1000</v>
      </c>
      <c r="E90" s="71" t="s">
        <v>44</v>
      </c>
      <c r="F90" s="72">
        <f t="shared" si="2"/>
        <v>1000</v>
      </c>
    </row>
    <row r="91" spans="1:6" ht="46.95" customHeight="1">
      <c r="A91" s="67" t="s">
        <v>264</v>
      </c>
      <c r="B91" s="68" t="s">
        <v>139</v>
      </c>
      <c r="C91" s="69" t="s">
        <v>265</v>
      </c>
      <c r="D91" s="70">
        <v>1000</v>
      </c>
      <c r="E91" s="71" t="s">
        <v>44</v>
      </c>
      <c r="F91" s="72">
        <f t="shared" si="2"/>
        <v>1000</v>
      </c>
    </row>
    <row r="92" spans="1:6" ht="18.75" customHeight="1">
      <c r="A92" s="67" t="s">
        <v>163</v>
      </c>
      <c r="B92" s="68" t="s">
        <v>139</v>
      </c>
      <c r="C92" s="69" t="s">
        <v>266</v>
      </c>
      <c r="D92" s="70">
        <v>1000</v>
      </c>
      <c r="E92" s="71" t="s">
        <v>44</v>
      </c>
      <c r="F92" s="72">
        <f t="shared" si="2"/>
        <v>1000</v>
      </c>
    </row>
    <row r="93" spans="1:6" ht="18.75" customHeight="1">
      <c r="A93" s="67" t="s">
        <v>165</v>
      </c>
      <c r="B93" s="68" t="s">
        <v>139</v>
      </c>
      <c r="C93" s="69" t="s">
        <v>267</v>
      </c>
      <c r="D93" s="70">
        <v>1000</v>
      </c>
      <c r="E93" s="71" t="s">
        <v>44</v>
      </c>
      <c r="F93" s="72">
        <f t="shared" si="2"/>
        <v>1000</v>
      </c>
    </row>
    <row r="94" spans="1:6" ht="14.4">
      <c r="A94" s="67" t="s">
        <v>268</v>
      </c>
      <c r="B94" s="68" t="s">
        <v>139</v>
      </c>
      <c r="C94" s="69" t="s">
        <v>269</v>
      </c>
      <c r="D94" s="70">
        <v>22000</v>
      </c>
      <c r="E94" s="71" t="s">
        <v>44</v>
      </c>
      <c r="F94" s="72">
        <f t="shared" si="2"/>
        <v>22000</v>
      </c>
    </row>
    <row r="95" spans="1:6" ht="14.4">
      <c r="A95" s="67" t="s">
        <v>270</v>
      </c>
      <c r="B95" s="68" t="s">
        <v>139</v>
      </c>
      <c r="C95" s="69" t="s">
        <v>271</v>
      </c>
      <c r="D95" s="70">
        <v>22000</v>
      </c>
      <c r="E95" s="71" t="s">
        <v>44</v>
      </c>
      <c r="F95" s="72">
        <f t="shared" si="2"/>
        <v>22000</v>
      </c>
    </row>
    <row r="96" spans="1:6" ht="14.4">
      <c r="A96" s="67" t="s">
        <v>173</v>
      </c>
      <c r="B96" s="68" t="s">
        <v>139</v>
      </c>
      <c r="C96" s="69" t="s">
        <v>272</v>
      </c>
      <c r="D96" s="70">
        <v>22000</v>
      </c>
      <c r="E96" s="71" t="s">
        <v>44</v>
      </c>
      <c r="F96" s="72">
        <f t="shared" si="2"/>
        <v>22000</v>
      </c>
    </row>
    <row r="97" spans="1:6" ht="14.4">
      <c r="A97" s="55" t="s">
        <v>175</v>
      </c>
      <c r="B97" s="56" t="s">
        <v>139</v>
      </c>
      <c r="C97" s="57" t="s">
        <v>273</v>
      </c>
      <c r="D97" s="58">
        <v>22000</v>
      </c>
      <c r="E97" s="59" t="s">
        <v>44</v>
      </c>
      <c r="F97" s="60">
        <f t="shared" si="2"/>
        <v>22000</v>
      </c>
    </row>
    <row r="98" spans="1:6" ht="14.4">
      <c r="A98" s="67" t="s">
        <v>221</v>
      </c>
      <c r="B98" s="68" t="s">
        <v>139</v>
      </c>
      <c r="C98" s="69" t="s">
        <v>274</v>
      </c>
      <c r="D98" s="70">
        <v>22000</v>
      </c>
      <c r="E98" s="71" t="s">
        <v>44</v>
      </c>
      <c r="F98" s="72">
        <f t="shared" si="2"/>
        <v>22000</v>
      </c>
    </row>
    <row r="99" spans="1:6" ht="18.75" customHeight="1">
      <c r="A99" s="67" t="s">
        <v>163</v>
      </c>
      <c r="B99" s="68" t="s">
        <v>139</v>
      </c>
      <c r="C99" s="69" t="s">
        <v>275</v>
      </c>
      <c r="D99" s="70">
        <v>22000</v>
      </c>
      <c r="E99" s="71" t="s">
        <v>44</v>
      </c>
      <c r="F99" s="72">
        <f t="shared" si="2"/>
        <v>22000</v>
      </c>
    </row>
    <row r="100" spans="1:6" ht="37.65" customHeight="1">
      <c r="A100" s="67" t="s">
        <v>276</v>
      </c>
      <c r="B100" s="68" t="s">
        <v>139</v>
      </c>
      <c r="C100" s="69" t="s">
        <v>277</v>
      </c>
      <c r="D100" s="70">
        <v>22000</v>
      </c>
      <c r="E100" s="71" t="s">
        <v>44</v>
      </c>
      <c r="F100" s="72">
        <f t="shared" si="2"/>
        <v>22000</v>
      </c>
    </row>
    <row r="101" spans="1:6" ht="14.4">
      <c r="A101" s="67" t="s">
        <v>278</v>
      </c>
      <c r="B101" s="68" t="s">
        <v>139</v>
      </c>
      <c r="C101" s="69" t="s">
        <v>279</v>
      </c>
      <c r="D101" s="70">
        <v>2289800</v>
      </c>
      <c r="E101" s="71">
        <v>1329071.26</v>
      </c>
      <c r="F101" s="72">
        <f t="shared" si="2"/>
        <v>960728.74</v>
      </c>
    </row>
    <row r="102" spans="1:6" ht="14.4">
      <c r="A102" s="67" t="s">
        <v>280</v>
      </c>
      <c r="B102" s="68" t="s">
        <v>139</v>
      </c>
      <c r="C102" s="69" t="s">
        <v>281</v>
      </c>
      <c r="D102" s="70">
        <v>10000</v>
      </c>
      <c r="E102" s="71" t="s">
        <v>44</v>
      </c>
      <c r="F102" s="72">
        <f t="shared" si="2"/>
        <v>10000</v>
      </c>
    </row>
    <row r="103" spans="1:6" ht="28.2" customHeight="1">
      <c r="A103" s="67" t="s">
        <v>282</v>
      </c>
      <c r="B103" s="68" t="s">
        <v>139</v>
      </c>
      <c r="C103" s="69" t="s">
        <v>283</v>
      </c>
      <c r="D103" s="70">
        <v>10000</v>
      </c>
      <c r="E103" s="71" t="s">
        <v>44</v>
      </c>
      <c r="F103" s="72">
        <f t="shared" si="2"/>
        <v>10000</v>
      </c>
    </row>
    <row r="104" spans="1:6" ht="18.75" customHeight="1">
      <c r="A104" s="55" t="s">
        <v>284</v>
      </c>
      <c r="B104" s="56" t="s">
        <v>139</v>
      </c>
      <c r="C104" s="57" t="s">
        <v>285</v>
      </c>
      <c r="D104" s="58">
        <v>10000</v>
      </c>
      <c r="E104" s="59" t="s">
        <v>44</v>
      </c>
      <c r="F104" s="60">
        <f t="shared" si="2"/>
        <v>10000</v>
      </c>
    </row>
    <row r="105" spans="1:6" ht="56.4" customHeight="1">
      <c r="A105" s="73" t="s">
        <v>286</v>
      </c>
      <c r="B105" s="68" t="s">
        <v>139</v>
      </c>
      <c r="C105" s="69" t="s">
        <v>287</v>
      </c>
      <c r="D105" s="70">
        <v>10000</v>
      </c>
      <c r="E105" s="71" t="s">
        <v>44</v>
      </c>
      <c r="F105" s="72">
        <f t="shared" si="2"/>
        <v>10000</v>
      </c>
    </row>
    <row r="106" spans="1:6" ht="18.75" customHeight="1">
      <c r="A106" s="67" t="s">
        <v>163</v>
      </c>
      <c r="B106" s="68" t="s">
        <v>139</v>
      </c>
      <c r="C106" s="69" t="s">
        <v>288</v>
      </c>
      <c r="D106" s="70">
        <v>10000</v>
      </c>
      <c r="E106" s="71" t="s">
        <v>44</v>
      </c>
      <c r="F106" s="72">
        <f t="shared" si="2"/>
        <v>10000</v>
      </c>
    </row>
    <row r="107" spans="1:6" ht="18.75" customHeight="1">
      <c r="A107" s="67" t="s">
        <v>165</v>
      </c>
      <c r="B107" s="68" t="s">
        <v>139</v>
      </c>
      <c r="C107" s="69" t="s">
        <v>289</v>
      </c>
      <c r="D107" s="70">
        <v>10000</v>
      </c>
      <c r="E107" s="71" t="s">
        <v>44</v>
      </c>
      <c r="F107" s="72">
        <f t="shared" si="2"/>
        <v>10000</v>
      </c>
    </row>
    <row r="108" spans="1:6" ht="14.4">
      <c r="A108" s="67" t="s">
        <v>290</v>
      </c>
      <c r="B108" s="68" t="s">
        <v>139</v>
      </c>
      <c r="C108" s="69" t="s">
        <v>291</v>
      </c>
      <c r="D108" s="70">
        <v>285300</v>
      </c>
      <c r="E108" s="71" t="s">
        <v>44</v>
      </c>
      <c r="F108" s="72">
        <f t="shared" si="2"/>
        <v>285300</v>
      </c>
    </row>
    <row r="109" spans="1:6" ht="28.2" customHeight="1">
      <c r="A109" s="67" t="s">
        <v>282</v>
      </c>
      <c r="B109" s="68" t="s">
        <v>139</v>
      </c>
      <c r="C109" s="69" t="s">
        <v>292</v>
      </c>
      <c r="D109" s="70">
        <v>81100</v>
      </c>
      <c r="E109" s="71" t="s">
        <v>44</v>
      </c>
      <c r="F109" s="72">
        <f t="shared" si="2"/>
        <v>81100</v>
      </c>
    </row>
    <row r="110" spans="1:6" ht="28.2" customHeight="1">
      <c r="A110" s="55" t="s">
        <v>293</v>
      </c>
      <c r="B110" s="56" t="s">
        <v>139</v>
      </c>
      <c r="C110" s="57" t="s">
        <v>294</v>
      </c>
      <c r="D110" s="58">
        <v>81100</v>
      </c>
      <c r="E110" s="59" t="s">
        <v>44</v>
      </c>
      <c r="F110" s="60">
        <f t="shared" si="2"/>
        <v>81100</v>
      </c>
    </row>
    <row r="111" spans="1:6" ht="65.7" customHeight="1">
      <c r="A111" s="73" t="s">
        <v>295</v>
      </c>
      <c r="B111" s="68" t="s">
        <v>139</v>
      </c>
      <c r="C111" s="69" t="s">
        <v>296</v>
      </c>
      <c r="D111" s="70">
        <v>81100</v>
      </c>
      <c r="E111" s="71" t="s">
        <v>44</v>
      </c>
      <c r="F111" s="72">
        <f t="shared" ref="F111:F142" si="3">IF(OR(D111="-",IF(E111="-",0,E111)&gt;=IF(D111="-",0,D111)),"-",IF(D111="-",0,D111)-IF(E111="-",0,E111))</f>
        <v>81100</v>
      </c>
    </row>
    <row r="112" spans="1:6" ht="18.75" customHeight="1">
      <c r="A112" s="67" t="s">
        <v>163</v>
      </c>
      <c r="B112" s="68" t="s">
        <v>139</v>
      </c>
      <c r="C112" s="69" t="s">
        <v>297</v>
      </c>
      <c r="D112" s="70">
        <v>81100</v>
      </c>
      <c r="E112" s="71" t="s">
        <v>44</v>
      </c>
      <c r="F112" s="72">
        <f t="shared" si="3"/>
        <v>81100</v>
      </c>
    </row>
    <row r="113" spans="1:6" ht="18.75" customHeight="1">
      <c r="A113" s="67" t="s">
        <v>165</v>
      </c>
      <c r="B113" s="68" t="s">
        <v>139</v>
      </c>
      <c r="C113" s="69" t="s">
        <v>298</v>
      </c>
      <c r="D113" s="70">
        <v>81100</v>
      </c>
      <c r="E113" s="71" t="s">
        <v>44</v>
      </c>
      <c r="F113" s="72">
        <f t="shared" si="3"/>
        <v>81100</v>
      </c>
    </row>
    <row r="114" spans="1:6" ht="14.4">
      <c r="A114" s="67" t="s">
        <v>173</v>
      </c>
      <c r="B114" s="68" t="s">
        <v>139</v>
      </c>
      <c r="C114" s="69" t="s">
        <v>299</v>
      </c>
      <c r="D114" s="70">
        <v>204200</v>
      </c>
      <c r="E114" s="71" t="s">
        <v>44</v>
      </c>
      <c r="F114" s="72">
        <f t="shared" si="3"/>
        <v>204200</v>
      </c>
    </row>
    <row r="115" spans="1:6" ht="14.4">
      <c r="A115" s="55" t="s">
        <v>175</v>
      </c>
      <c r="B115" s="56" t="s">
        <v>139</v>
      </c>
      <c r="C115" s="57" t="s">
        <v>300</v>
      </c>
      <c r="D115" s="58">
        <v>204200</v>
      </c>
      <c r="E115" s="59" t="s">
        <v>44</v>
      </c>
      <c r="F115" s="60">
        <f t="shared" si="3"/>
        <v>204200</v>
      </c>
    </row>
    <row r="116" spans="1:6" ht="18.75" customHeight="1">
      <c r="A116" s="67" t="s">
        <v>301</v>
      </c>
      <c r="B116" s="68" t="s">
        <v>139</v>
      </c>
      <c r="C116" s="69" t="s">
        <v>302</v>
      </c>
      <c r="D116" s="70">
        <v>204200</v>
      </c>
      <c r="E116" s="71" t="s">
        <v>44</v>
      </c>
      <c r="F116" s="72">
        <f t="shared" si="3"/>
        <v>204200</v>
      </c>
    </row>
    <row r="117" spans="1:6" ht="14.4">
      <c r="A117" s="67" t="s">
        <v>183</v>
      </c>
      <c r="B117" s="68" t="s">
        <v>139</v>
      </c>
      <c r="C117" s="69" t="s">
        <v>303</v>
      </c>
      <c r="D117" s="70">
        <v>204200</v>
      </c>
      <c r="E117" s="71" t="s">
        <v>44</v>
      </c>
      <c r="F117" s="72">
        <f t="shared" si="3"/>
        <v>204200</v>
      </c>
    </row>
    <row r="118" spans="1:6" ht="14.4">
      <c r="A118" s="67" t="s">
        <v>304</v>
      </c>
      <c r="B118" s="68" t="s">
        <v>139</v>
      </c>
      <c r="C118" s="69" t="s">
        <v>305</v>
      </c>
      <c r="D118" s="70">
        <v>1994500</v>
      </c>
      <c r="E118" s="71">
        <v>1329071.26</v>
      </c>
      <c r="F118" s="72">
        <f t="shared" si="3"/>
        <v>665428.74</v>
      </c>
    </row>
    <row r="119" spans="1:6" ht="18.75" customHeight="1">
      <c r="A119" s="67" t="s">
        <v>306</v>
      </c>
      <c r="B119" s="68" t="s">
        <v>139</v>
      </c>
      <c r="C119" s="69" t="s">
        <v>307</v>
      </c>
      <c r="D119" s="70">
        <v>1364000</v>
      </c>
      <c r="E119" s="71">
        <v>875653.76</v>
      </c>
      <c r="F119" s="72">
        <f t="shared" si="3"/>
        <v>488346.24</v>
      </c>
    </row>
    <row r="120" spans="1:6" ht="18.75" customHeight="1">
      <c r="A120" s="55" t="s">
        <v>308</v>
      </c>
      <c r="B120" s="56" t="s">
        <v>139</v>
      </c>
      <c r="C120" s="57" t="s">
        <v>309</v>
      </c>
      <c r="D120" s="58">
        <v>1364000</v>
      </c>
      <c r="E120" s="59">
        <v>875653.76</v>
      </c>
      <c r="F120" s="60">
        <f t="shared" si="3"/>
        <v>488346.24</v>
      </c>
    </row>
    <row r="121" spans="1:6" ht="46.95" customHeight="1">
      <c r="A121" s="67" t="s">
        <v>310</v>
      </c>
      <c r="B121" s="68" t="s">
        <v>139</v>
      </c>
      <c r="C121" s="69" t="s">
        <v>311</v>
      </c>
      <c r="D121" s="70">
        <v>584000</v>
      </c>
      <c r="E121" s="71">
        <v>583697</v>
      </c>
      <c r="F121" s="72">
        <f t="shared" si="3"/>
        <v>303</v>
      </c>
    </row>
    <row r="122" spans="1:6" ht="18.75" customHeight="1">
      <c r="A122" s="67" t="s">
        <v>163</v>
      </c>
      <c r="B122" s="68" t="s">
        <v>139</v>
      </c>
      <c r="C122" s="69" t="s">
        <v>312</v>
      </c>
      <c r="D122" s="70">
        <v>584000</v>
      </c>
      <c r="E122" s="71">
        <v>583697</v>
      </c>
      <c r="F122" s="72">
        <f t="shared" si="3"/>
        <v>303</v>
      </c>
    </row>
    <row r="123" spans="1:6" ht="18.75" customHeight="1">
      <c r="A123" s="67" t="s">
        <v>165</v>
      </c>
      <c r="B123" s="68" t="s">
        <v>139</v>
      </c>
      <c r="C123" s="69" t="s">
        <v>313</v>
      </c>
      <c r="D123" s="70">
        <v>584000</v>
      </c>
      <c r="E123" s="71">
        <v>583697</v>
      </c>
      <c r="F123" s="72">
        <f t="shared" si="3"/>
        <v>303</v>
      </c>
    </row>
    <row r="124" spans="1:6" ht="46.95" customHeight="1">
      <c r="A124" s="67" t="s">
        <v>314</v>
      </c>
      <c r="B124" s="68" t="s">
        <v>139</v>
      </c>
      <c r="C124" s="69" t="s">
        <v>315</v>
      </c>
      <c r="D124" s="70">
        <v>780000</v>
      </c>
      <c r="E124" s="71">
        <v>291956.76</v>
      </c>
      <c r="F124" s="72">
        <f t="shared" si="3"/>
        <v>488043.24</v>
      </c>
    </row>
    <row r="125" spans="1:6" ht="18.75" customHeight="1">
      <c r="A125" s="67" t="s">
        <v>163</v>
      </c>
      <c r="B125" s="68" t="s">
        <v>139</v>
      </c>
      <c r="C125" s="69" t="s">
        <v>316</v>
      </c>
      <c r="D125" s="70">
        <v>780000</v>
      </c>
      <c r="E125" s="71">
        <v>291956.76</v>
      </c>
      <c r="F125" s="72">
        <f t="shared" si="3"/>
        <v>488043.24</v>
      </c>
    </row>
    <row r="126" spans="1:6" ht="18.75" customHeight="1">
      <c r="A126" s="67" t="s">
        <v>165</v>
      </c>
      <c r="B126" s="68" t="s">
        <v>139</v>
      </c>
      <c r="C126" s="69" t="s">
        <v>317</v>
      </c>
      <c r="D126" s="70">
        <v>130000</v>
      </c>
      <c r="E126" s="71" t="s">
        <v>44</v>
      </c>
      <c r="F126" s="72">
        <f t="shared" si="3"/>
        <v>130000</v>
      </c>
    </row>
    <row r="127" spans="1:6" ht="14.4">
      <c r="A127" s="67" t="s">
        <v>167</v>
      </c>
      <c r="B127" s="68" t="s">
        <v>139</v>
      </c>
      <c r="C127" s="69" t="s">
        <v>318</v>
      </c>
      <c r="D127" s="70">
        <v>650000</v>
      </c>
      <c r="E127" s="71">
        <v>291956.76</v>
      </c>
      <c r="F127" s="72">
        <f t="shared" si="3"/>
        <v>358043.24</v>
      </c>
    </row>
    <row r="128" spans="1:6" ht="18.75" customHeight="1">
      <c r="A128" s="67" t="s">
        <v>319</v>
      </c>
      <c r="B128" s="68" t="s">
        <v>139</v>
      </c>
      <c r="C128" s="69" t="s">
        <v>320</v>
      </c>
      <c r="D128" s="70">
        <v>630500</v>
      </c>
      <c r="E128" s="71">
        <v>453417.5</v>
      </c>
      <c r="F128" s="72">
        <f t="shared" si="3"/>
        <v>177082.5</v>
      </c>
    </row>
    <row r="129" spans="1:6" ht="14.4">
      <c r="A129" s="55" t="s">
        <v>321</v>
      </c>
      <c r="B129" s="56" t="s">
        <v>139</v>
      </c>
      <c r="C129" s="57" t="s">
        <v>322</v>
      </c>
      <c r="D129" s="58">
        <v>630500</v>
      </c>
      <c r="E129" s="59">
        <v>453417.5</v>
      </c>
      <c r="F129" s="60">
        <f t="shared" si="3"/>
        <v>177082.5</v>
      </c>
    </row>
    <row r="130" spans="1:6" ht="37.65" customHeight="1">
      <c r="A130" s="67" t="s">
        <v>323</v>
      </c>
      <c r="B130" s="68" t="s">
        <v>139</v>
      </c>
      <c r="C130" s="69" t="s">
        <v>324</v>
      </c>
      <c r="D130" s="70">
        <v>8600</v>
      </c>
      <c r="E130" s="71">
        <v>8600</v>
      </c>
      <c r="F130" s="72" t="str">
        <f t="shared" si="3"/>
        <v>-</v>
      </c>
    </row>
    <row r="131" spans="1:6" ht="18.75" customHeight="1">
      <c r="A131" s="67" t="s">
        <v>163</v>
      </c>
      <c r="B131" s="68" t="s">
        <v>139</v>
      </c>
      <c r="C131" s="69" t="s">
        <v>325</v>
      </c>
      <c r="D131" s="70">
        <v>8600</v>
      </c>
      <c r="E131" s="71">
        <v>8600</v>
      </c>
      <c r="F131" s="72" t="str">
        <f t="shared" si="3"/>
        <v>-</v>
      </c>
    </row>
    <row r="132" spans="1:6" ht="18.75" customHeight="1">
      <c r="A132" s="67" t="s">
        <v>165</v>
      </c>
      <c r="B132" s="68" t="s">
        <v>139</v>
      </c>
      <c r="C132" s="69" t="s">
        <v>326</v>
      </c>
      <c r="D132" s="70">
        <v>8600</v>
      </c>
      <c r="E132" s="71">
        <v>8600</v>
      </c>
      <c r="F132" s="72" t="str">
        <f t="shared" si="3"/>
        <v>-</v>
      </c>
    </row>
    <row r="133" spans="1:6" ht="56.4" customHeight="1">
      <c r="A133" s="73" t="s">
        <v>327</v>
      </c>
      <c r="B133" s="68" t="s">
        <v>139</v>
      </c>
      <c r="C133" s="69" t="s">
        <v>328</v>
      </c>
      <c r="D133" s="70">
        <v>553300</v>
      </c>
      <c r="E133" s="71">
        <v>444817.5</v>
      </c>
      <c r="F133" s="72">
        <f t="shared" si="3"/>
        <v>108482.5</v>
      </c>
    </row>
    <row r="134" spans="1:6" ht="18.75" customHeight="1">
      <c r="A134" s="67" t="s">
        <v>163</v>
      </c>
      <c r="B134" s="68" t="s">
        <v>139</v>
      </c>
      <c r="C134" s="69" t="s">
        <v>329</v>
      </c>
      <c r="D134" s="70">
        <v>553300</v>
      </c>
      <c r="E134" s="71">
        <v>444817.5</v>
      </c>
      <c r="F134" s="72">
        <f t="shared" si="3"/>
        <v>108482.5</v>
      </c>
    </row>
    <row r="135" spans="1:6" ht="18.75" customHeight="1">
      <c r="A135" s="67" t="s">
        <v>165</v>
      </c>
      <c r="B135" s="68" t="s">
        <v>139</v>
      </c>
      <c r="C135" s="69" t="s">
        <v>330</v>
      </c>
      <c r="D135" s="70">
        <v>553300</v>
      </c>
      <c r="E135" s="71">
        <v>444817.5</v>
      </c>
      <c r="F135" s="72">
        <f t="shared" si="3"/>
        <v>108482.5</v>
      </c>
    </row>
    <row r="136" spans="1:6" ht="37.65" customHeight="1">
      <c r="A136" s="67" t="s">
        <v>331</v>
      </c>
      <c r="B136" s="68" t="s">
        <v>139</v>
      </c>
      <c r="C136" s="69" t="s">
        <v>332</v>
      </c>
      <c r="D136" s="70">
        <v>53600</v>
      </c>
      <c r="E136" s="71" t="s">
        <v>44</v>
      </c>
      <c r="F136" s="72">
        <f t="shared" si="3"/>
        <v>53600</v>
      </c>
    </row>
    <row r="137" spans="1:6" ht="18.75" customHeight="1">
      <c r="A137" s="67" t="s">
        <v>163</v>
      </c>
      <c r="B137" s="68" t="s">
        <v>139</v>
      </c>
      <c r="C137" s="69" t="s">
        <v>333</v>
      </c>
      <c r="D137" s="70">
        <v>53600</v>
      </c>
      <c r="E137" s="71" t="s">
        <v>44</v>
      </c>
      <c r="F137" s="72">
        <f t="shared" si="3"/>
        <v>53600</v>
      </c>
    </row>
    <row r="138" spans="1:6" ht="18.75" customHeight="1">
      <c r="A138" s="67" t="s">
        <v>165</v>
      </c>
      <c r="B138" s="68" t="s">
        <v>139</v>
      </c>
      <c r="C138" s="69" t="s">
        <v>334</v>
      </c>
      <c r="D138" s="70">
        <v>53600</v>
      </c>
      <c r="E138" s="71" t="s">
        <v>44</v>
      </c>
      <c r="F138" s="72">
        <f t="shared" si="3"/>
        <v>53600</v>
      </c>
    </row>
    <row r="139" spans="1:6" ht="46.95" customHeight="1">
      <c r="A139" s="67" t="s">
        <v>335</v>
      </c>
      <c r="B139" s="68" t="s">
        <v>139</v>
      </c>
      <c r="C139" s="69" t="s">
        <v>336</v>
      </c>
      <c r="D139" s="70">
        <v>15000</v>
      </c>
      <c r="E139" s="71" t="s">
        <v>44</v>
      </c>
      <c r="F139" s="72">
        <f t="shared" si="3"/>
        <v>15000</v>
      </c>
    </row>
    <row r="140" spans="1:6" ht="18.75" customHeight="1">
      <c r="A140" s="67" t="s">
        <v>163</v>
      </c>
      <c r="B140" s="68" t="s">
        <v>139</v>
      </c>
      <c r="C140" s="69" t="s">
        <v>337</v>
      </c>
      <c r="D140" s="70">
        <v>15000</v>
      </c>
      <c r="E140" s="71" t="s">
        <v>44</v>
      </c>
      <c r="F140" s="72">
        <f t="shared" si="3"/>
        <v>15000</v>
      </c>
    </row>
    <row r="141" spans="1:6" ht="18.75" customHeight="1">
      <c r="A141" s="67" t="s">
        <v>165</v>
      </c>
      <c r="B141" s="68" t="s">
        <v>139</v>
      </c>
      <c r="C141" s="69" t="s">
        <v>338</v>
      </c>
      <c r="D141" s="70">
        <v>15000</v>
      </c>
      <c r="E141" s="71" t="s">
        <v>44</v>
      </c>
      <c r="F141" s="72">
        <f t="shared" si="3"/>
        <v>15000</v>
      </c>
    </row>
    <row r="142" spans="1:6" ht="14.4">
      <c r="A142" s="67" t="s">
        <v>339</v>
      </c>
      <c r="B142" s="68" t="s">
        <v>139</v>
      </c>
      <c r="C142" s="69" t="s">
        <v>340</v>
      </c>
      <c r="D142" s="70">
        <v>7882300</v>
      </c>
      <c r="E142" s="71">
        <v>3793900</v>
      </c>
      <c r="F142" s="72">
        <f t="shared" si="3"/>
        <v>4088400</v>
      </c>
    </row>
    <row r="143" spans="1:6" ht="14.4">
      <c r="A143" s="67" t="s">
        <v>341</v>
      </c>
      <c r="B143" s="68" t="s">
        <v>139</v>
      </c>
      <c r="C143" s="69" t="s">
        <v>342</v>
      </c>
      <c r="D143" s="70">
        <v>7882300</v>
      </c>
      <c r="E143" s="71">
        <v>3793900</v>
      </c>
      <c r="F143" s="72">
        <f t="shared" ref="F143:F149" si="4">IF(OR(D143="-",IF(E143="-",0,E143)&gt;=IF(D143="-",0,D143)),"-",IF(D143="-",0,D143)-IF(E143="-",0,E143))</f>
        <v>4088400</v>
      </c>
    </row>
    <row r="144" spans="1:6" ht="14.4">
      <c r="A144" s="67" t="s">
        <v>343</v>
      </c>
      <c r="B144" s="68" t="s">
        <v>139</v>
      </c>
      <c r="C144" s="69" t="s">
        <v>344</v>
      </c>
      <c r="D144" s="70">
        <v>7882300</v>
      </c>
      <c r="E144" s="71">
        <v>3793900</v>
      </c>
      <c r="F144" s="72">
        <f t="shared" si="4"/>
        <v>4088400</v>
      </c>
    </row>
    <row r="145" spans="1:6" ht="14.4">
      <c r="A145" s="55" t="s">
        <v>345</v>
      </c>
      <c r="B145" s="56" t="s">
        <v>139</v>
      </c>
      <c r="C145" s="57" t="s">
        <v>346</v>
      </c>
      <c r="D145" s="58">
        <v>7882300</v>
      </c>
      <c r="E145" s="59">
        <v>3793900</v>
      </c>
      <c r="F145" s="60">
        <f t="shared" si="4"/>
        <v>4088400</v>
      </c>
    </row>
    <row r="146" spans="1:6" ht="37.65" customHeight="1">
      <c r="A146" s="67" t="s">
        <v>347</v>
      </c>
      <c r="B146" s="68" t="s">
        <v>139</v>
      </c>
      <c r="C146" s="69" t="s">
        <v>348</v>
      </c>
      <c r="D146" s="70">
        <v>7882300</v>
      </c>
      <c r="E146" s="71">
        <v>3793900</v>
      </c>
      <c r="F146" s="72">
        <f t="shared" si="4"/>
        <v>4088400</v>
      </c>
    </row>
    <row r="147" spans="1:6" ht="14.4">
      <c r="A147" s="67" t="s">
        <v>349</v>
      </c>
      <c r="B147" s="68" t="s">
        <v>139</v>
      </c>
      <c r="C147" s="69" t="s">
        <v>350</v>
      </c>
      <c r="D147" s="70">
        <v>7882300</v>
      </c>
      <c r="E147" s="71">
        <v>3793900</v>
      </c>
      <c r="F147" s="72">
        <f t="shared" si="4"/>
        <v>4088400</v>
      </c>
    </row>
    <row r="148" spans="1:6" ht="37.65" customHeight="1">
      <c r="A148" s="67" t="s">
        <v>351</v>
      </c>
      <c r="B148" s="68" t="s">
        <v>139</v>
      </c>
      <c r="C148" s="69" t="s">
        <v>352</v>
      </c>
      <c r="D148" s="70">
        <v>7540300</v>
      </c>
      <c r="E148" s="71">
        <v>3451900</v>
      </c>
      <c r="F148" s="72">
        <f t="shared" si="4"/>
        <v>4088400</v>
      </c>
    </row>
    <row r="149" spans="1:6" ht="14.4">
      <c r="A149" s="67" t="s">
        <v>353</v>
      </c>
      <c r="B149" s="68" t="s">
        <v>139</v>
      </c>
      <c r="C149" s="69" t="s">
        <v>354</v>
      </c>
      <c r="D149" s="70">
        <v>342000</v>
      </c>
      <c r="E149" s="71">
        <v>342000</v>
      </c>
      <c r="F149" s="72" t="str">
        <f t="shared" si="4"/>
        <v>-</v>
      </c>
    </row>
    <row r="150" spans="1:6" ht="9" customHeight="1">
      <c r="A150" s="74"/>
      <c r="B150" s="75"/>
      <c r="C150" s="76"/>
      <c r="D150" s="77"/>
      <c r="E150" s="75"/>
      <c r="F150" s="75"/>
    </row>
    <row r="151" spans="1:6" ht="13.5" customHeight="1">
      <c r="A151" s="78" t="s">
        <v>355</v>
      </c>
      <c r="B151" s="79" t="s">
        <v>356</v>
      </c>
      <c r="C151" s="80" t="s">
        <v>140</v>
      </c>
      <c r="D151" s="81">
        <v>-1957700</v>
      </c>
      <c r="E151" s="81">
        <v>57300.46</v>
      </c>
      <c r="F151" s="82" t="s">
        <v>357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tabSelected="1" topLeftCell="C13" workbookViewId="0">
      <selection activeCell="E24" sqref="E24"/>
    </sheetView>
  </sheetViews>
  <sheetFormatPr defaultRowHeight="12.75" customHeight="1"/>
  <cols>
    <col min="1" max="1" width="42.33203125" style="83" customWidth="1"/>
    <col min="2" max="2" width="5.5546875" style="83" customWidth="1"/>
    <col min="3" max="3" width="40.6640625" style="83" customWidth="1"/>
    <col min="4" max="6" width="18.6640625" style="83" customWidth="1"/>
    <col min="7" max="16384" width="8.88671875" style="83"/>
  </cols>
  <sheetData>
    <row r="1" spans="1:6" ht="11.1" customHeight="1">
      <c r="A1" s="148" t="s">
        <v>358</v>
      </c>
      <c r="B1" s="148"/>
      <c r="C1" s="148"/>
      <c r="D1" s="148"/>
      <c r="E1" s="148"/>
      <c r="F1" s="148"/>
    </row>
    <row r="2" spans="1:6" ht="13.2" customHeight="1">
      <c r="A2" s="147" t="s">
        <v>359</v>
      </c>
      <c r="B2" s="147"/>
      <c r="C2" s="147"/>
      <c r="D2" s="147"/>
      <c r="E2" s="147"/>
      <c r="F2" s="147"/>
    </row>
    <row r="3" spans="1:6" ht="9" customHeight="1">
      <c r="A3" s="84"/>
      <c r="B3" s="85"/>
      <c r="C3" s="86"/>
      <c r="D3" s="87"/>
      <c r="E3" s="87"/>
      <c r="F3" s="86"/>
    </row>
    <row r="4" spans="1:6" ht="13.95" customHeight="1">
      <c r="A4" s="149" t="s">
        <v>21</v>
      </c>
      <c r="B4" s="152" t="s">
        <v>22</v>
      </c>
      <c r="C4" s="158" t="s">
        <v>360</v>
      </c>
      <c r="D4" s="155" t="s">
        <v>24</v>
      </c>
      <c r="E4" s="155" t="s">
        <v>25</v>
      </c>
      <c r="F4" s="161" t="s">
        <v>26</v>
      </c>
    </row>
    <row r="5" spans="1:6" ht="4.95" customHeight="1">
      <c r="A5" s="150"/>
      <c r="B5" s="153"/>
      <c r="C5" s="159"/>
      <c r="D5" s="156"/>
      <c r="E5" s="156"/>
      <c r="F5" s="162"/>
    </row>
    <row r="6" spans="1:6" ht="6" customHeight="1">
      <c r="A6" s="150"/>
      <c r="B6" s="153"/>
      <c r="C6" s="159"/>
      <c r="D6" s="156"/>
      <c r="E6" s="156"/>
      <c r="F6" s="162"/>
    </row>
    <row r="7" spans="1:6" ht="4.95" customHeight="1">
      <c r="A7" s="150"/>
      <c r="B7" s="153"/>
      <c r="C7" s="159"/>
      <c r="D7" s="156"/>
      <c r="E7" s="156"/>
      <c r="F7" s="162"/>
    </row>
    <row r="8" spans="1:6" ht="6" customHeight="1">
      <c r="A8" s="150"/>
      <c r="B8" s="153"/>
      <c r="C8" s="159"/>
      <c r="D8" s="156"/>
      <c r="E8" s="156"/>
      <c r="F8" s="162"/>
    </row>
    <row r="9" spans="1:6" ht="6" customHeight="1">
      <c r="A9" s="150"/>
      <c r="B9" s="153"/>
      <c r="C9" s="159"/>
      <c r="D9" s="156"/>
      <c r="E9" s="156"/>
      <c r="F9" s="162"/>
    </row>
    <row r="10" spans="1:6" ht="18" customHeight="1">
      <c r="A10" s="151"/>
      <c r="B10" s="154"/>
      <c r="C10" s="160"/>
      <c r="D10" s="157"/>
      <c r="E10" s="157"/>
      <c r="F10" s="163"/>
    </row>
    <row r="11" spans="1:6" ht="13.5" customHeight="1">
      <c r="A11" s="88">
        <v>1</v>
      </c>
      <c r="B11" s="89">
        <v>2</v>
      </c>
      <c r="C11" s="90">
        <v>3</v>
      </c>
      <c r="D11" s="91" t="s">
        <v>27</v>
      </c>
      <c r="E11" s="92" t="s">
        <v>28</v>
      </c>
      <c r="F11" s="93" t="s">
        <v>29</v>
      </c>
    </row>
    <row r="12" spans="1:6" ht="18.75" customHeight="1">
      <c r="A12" s="94" t="s">
        <v>361</v>
      </c>
      <c r="B12" s="95" t="s">
        <v>362</v>
      </c>
      <c r="C12" s="96" t="s">
        <v>140</v>
      </c>
      <c r="D12" s="97">
        <v>1957700</v>
      </c>
      <c r="E12" s="97">
        <v>-57300.46</v>
      </c>
      <c r="F12" s="98" t="s">
        <v>140</v>
      </c>
    </row>
    <row r="13" spans="1:6" ht="15.6">
      <c r="A13" s="99" t="s">
        <v>33</v>
      </c>
      <c r="B13" s="100"/>
      <c r="C13" s="101"/>
      <c r="D13" s="102"/>
      <c r="E13" s="102"/>
      <c r="F13" s="103"/>
    </row>
    <row r="14" spans="1:6" ht="33.6" customHeight="1">
      <c r="A14" s="104" t="s">
        <v>363</v>
      </c>
      <c r="B14" s="105" t="s">
        <v>364</v>
      </c>
      <c r="C14" s="106" t="s">
        <v>140</v>
      </c>
      <c r="D14" s="107" t="s">
        <v>44</v>
      </c>
      <c r="E14" s="107" t="s">
        <v>44</v>
      </c>
      <c r="F14" s="108" t="s">
        <v>44</v>
      </c>
    </row>
    <row r="15" spans="1:6" ht="15.6">
      <c r="A15" s="99" t="s">
        <v>365</v>
      </c>
      <c r="B15" s="100"/>
      <c r="C15" s="101"/>
      <c r="D15" s="102"/>
      <c r="E15" s="102"/>
      <c r="F15" s="103"/>
    </row>
    <row r="16" spans="1:6" ht="31.2">
      <c r="A16" s="104" t="s">
        <v>366</v>
      </c>
      <c r="B16" s="105" t="s">
        <v>367</v>
      </c>
      <c r="C16" s="106" t="s">
        <v>140</v>
      </c>
      <c r="D16" s="107" t="s">
        <v>44</v>
      </c>
      <c r="E16" s="107" t="s">
        <v>44</v>
      </c>
      <c r="F16" s="108" t="s">
        <v>44</v>
      </c>
    </row>
    <row r="17" spans="1:6" ht="15.6">
      <c r="A17" s="99" t="s">
        <v>365</v>
      </c>
      <c r="B17" s="100"/>
      <c r="C17" s="101"/>
      <c r="D17" s="102"/>
      <c r="E17" s="102"/>
      <c r="F17" s="103"/>
    </row>
    <row r="18" spans="1:6" ht="15.6">
      <c r="A18" s="94" t="s">
        <v>368</v>
      </c>
      <c r="B18" s="95" t="s">
        <v>369</v>
      </c>
      <c r="C18" s="96" t="s">
        <v>370</v>
      </c>
      <c r="D18" s="97">
        <v>1957700</v>
      </c>
      <c r="E18" s="97">
        <f>E12</f>
        <v>-57300.46</v>
      </c>
      <c r="F18" s="98">
        <v>2015000.46</v>
      </c>
    </row>
    <row r="19" spans="1:6" ht="18.75" customHeight="1">
      <c r="A19" s="94" t="s">
        <v>371</v>
      </c>
      <c r="B19" s="95" t="s">
        <v>369</v>
      </c>
      <c r="C19" s="96" t="s">
        <v>372</v>
      </c>
      <c r="D19" s="97">
        <v>1957700</v>
      </c>
      <c r="E19" s="97">
        <f>E12</f>
        <v>-57300.46</v>
      </c>
      <c r="F19" s="98">
        <f>F18</f>
        <v>2015000.46</v>
      </c>
    </row>
    <row r="20" spans="1:6" ht="17.399999999999999" customHeight="1">
      <c r="A20" s="94" t="s">
        <v>373</v>
      </c>
      <c r="B20" s="95" t="s">
        <v>374</v>
      </c>
      <c r="C20" s="96" t="s">
        <v>375</v>
      </c>
      <c r="D20" s="97">
        <v>-16736300</v>
      </c>
      <c r="E20" s="97">
        <v>-10376302.76</v>
      </c>
      <c r="F20" s="98" t="s">
        <v>357</v>
      </c>
    </row>
    <row r="21" spans="1:6" ht="36" customHeight="1">
      <c r="A21" s="109" t="s">
        <v>376</v>
      </c>
      <c r="B21" s="110" t="s">
        <v>374</v>
      </c>
      <c r="C21" s="111" t="s">
        <v>377</v>
      </c>
      <c r="D21" s="112">
        <v>-16736300</v>
      </c>
      <c r="E21" s="112">
        <f>E20</f>
        <v>-10376302.76</v>
      </c>
      <c r="F21" s="113" t="s">
        <v>357</v>
      </c>
    </row>
    <row r="22" spans="1:6" ht="31.2">
      <c r="A22" s="94" t="s">
        <v>378</v>
      </c>
      <c r="B22" s="95" t="s">
        <v>379</v>
      </c>
      <c r="C22" s="96" t="s">
        <v>380</v>
      </c>
      <c r="D22" s="97">
        <v>18694000</v>
      </c>
      <c r="E22" s="97">
        <v>10319002.300000001</v>
      </c>
      <c r="F22" s="98" t="s">
        <v>357</v>
      </c>
    </row>
    <row r="23" spans="1:6" ht="40.200000000000003" customHeight="1">
      <c r="A23" s="109" t="s">
        <v>381</v>
      </c>
      <c r="B23" s="110" t="s">
        <v>379</v>
      </c>
      <c r="C23" s="111" t="s">
        <v>382</v>
      </c>
      <c r="D23" s="112">
        <v>18694000</v>
      </c>
      <c r="E23" s="112">
        <f>E22</f>
        <v>10319002.300000001</v>
      </c>
      <c r="F23" s="113" t="s">
        <v>357</v>
      </c>
    </row>
    <row r="24" spans="1:6" ht="12.75" customHeight="1">
      <c r="A24" s="114"/>
      <c r="B24" s="115"/>
      <c r="C24" s="116"/>
      <c r="D24" s="117"/>
      <c r="E24" s="117"/>
      <c r="F24" s="118"/>
    </row>
    <row r="25" spans="1:6" s="119" customFormat="1" ht="12.75" customHeight="1"/>
    <row r="26" spans="1:6" s="120" customFormat="1" ht="12.75" customHeight="1">
      <c r="A26" s="120" t="s">
        <v>400</v>
      </c>
      <c r="D26" s="120" t="s">
        <v>401</v>
      </c>
    </row>
    <row r="27" spans="1:6" s="120" customFormat="1" ht="12.75" customHeight="1"/>
    <row r="28" spans="1:6" s="120" customFormat="1" ht="12.75" customHeight="1">
      <c r="A28" s="120" t="s">
        <v>402</v>
      </c>
      <c r="D28" s="120" t="s">
        <v>403</v>
      </c>
    </row>
    <row r="29" spans="1:6" s="120" customFormat="1" ht="12.75" customHeight="1"/>
    <row r="30" spans="1:6" s="120" customFormat="1" ht="12.75" customHeight="1">
      <c r="A30" s="120" t="s">
        <v>404</v>
      </c>
      <c r="D30" s="120" t="s">
        <v>405</v>
      </c>
    </row>
    <row r="31" spans="1:6" s="120" customFormat="1" ht="12.75" customHeight="1"/>
    <row r="32" spans="1:6" s="120" customFormat="1" ht="12.75" customHeight="1">
      <c r="A32" s="120" t="s">
        <v>406</v>
      </c>
    </row>
    <row r="33" s="120" customFormat="1" ht="12.75" customHeight="1"/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6:F86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383</v>
      </c>
      <c r="B1" t="s">
        <v>384</v>
      </c>
    </row>
    <row r="2" spans="1:2">
      <c r="A2" t="s">
        <v>385</v>
      </c>
      <c r="B2" t="s">
        <v>386</v>
      </c>
    </row>
    <row r="3" spans="1:2">
      <c r="A3" t="s">
        <v>387</v>
      </c>
      <c r="B3" t="s">
        <v>6</v>
      </c>
    </row>
    <row r="4" spans="1:2">
      <c r="A4" t="s">
        <v>388</v>
      </c>
      <c r="B4" t="s">
        <v>389</v>
      </c>
    </row>
    <row r="5" spans="1:2">
      <c r="A5" t="s">
        <v>390</v>
      </c>
      <c r="B5" t="s">
        <v>391</v>
      </c>
    </row>
    <row r="6" spans="1:2">
      <c r="A6" t="s">
        <v>392</v>
      </c>
      <c r="B6" t="s">
        <v>384</v>
      </c>
    </row>
    <row r="7" spans="1:2">
      <c r="A7" t="s">
        <v>393</v>
      </c>
      <c r="B7" t="s">
        <v>0</v>
      </c>
    </row>
    <row r="8" spans="1:2">
      <c r="A8" t="s">
        <v>394</v>
      </c>
      <c r="B8" t="s">
        <v>0</v>
      </c>
    </row>
    <row r="9" spans="1:2">
      <c r="A9" t="s">
        <v>395</v>
      </c>
      <c r="B9" t="s">
        <v>396</v>
      </c>
    </row>
    <row r="10" spans="1:2">
      <c r="A10" t="s">
        <v>397</v>
      </c>
      <c r="B10" t="s">
        <v>18</v>
      </c>
    </row>
    <row r="11" spans="1:2">
      <c r="A11" t="s">
        <v>398</v>
      </c>
      <c r="B11" t="s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USER</cp:lastModifiedBy>
  <cp:lastPrinted>2024-07-25T11:28:29Z</cp:lastPrinted>
  <dcterms:created xsi:type="dcterms:W3CDTF">2024-07-01T15:31:05Z</dcterms:created>
  <dcterms:modified xsi:type="dcterms:W3CDTF">2024-07-25T11:28:32Z</dcterms:modified>
</cp:coreProperties>
</file>