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Доходы!$F$70</definedName>
    <definedName name="LAST_CELL" localSheetId="2">Источники!$F$36</definedName>
    <definedName name="LAST_CELL" localSheetId="1">Расходы!$F$127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Доходы!$A$20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Доходы!$A$70</definedName>
    <definedName name="REND_1" localSheetId="2">Источники!$A$24</definedName>
    <definedName name="REND_1" localSheetId="1">Расходы!$A$128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0" i="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</calcChain>
</file>

<file path=xl/sharedStrings.xml><?xml version="1.0" encoding="utf-8"?>
<sst xmlns="http://schemas.openxmlformats.org/spreadsheetml/2006/main" count="683" uniqueCount="375">
  <si>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</si>
  <si>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</si>
  <si>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</si>
  <si>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</si>
  <si>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</si>
  <si>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01.06.2024</t>
  </si>
  <si>
    <t/>
  </si>
  <si>
    <t>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</si>
  <si>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</si>
  <si>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</si>
  <si>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</si>
  <si>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</si>
  <si>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</si>
  <si>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</si>
  <si>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Красносадовского сельского поселения</t>
  </si>
  <si>
    <t>Красносадовское сельское поселение Азовского района</t>
  </si>
  <si>
    <t>Периодичность: годовая</t>
  </si>
  <si>
    <t>Единица измерения: руб.</t>
  </si>
  <si>
    <t>79237126</t>
  </si>
  <si>
    <t>951</t>
  </si>
  <si>
    <t>60601438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</si>
  <si>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</si>
  <si>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</si>
  <si>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</si>
  <si>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</si>
  <si>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</si>
  <si>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</si>
  <si>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</si>
  <si>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</si>
  <si>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</si>
  <si>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</si>
  <si>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</si>
  <si>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</si>
  <si>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</si>
  <si>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</si>
  <si>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</si>
  <si>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</si>
  <si>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</si>
  <si>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</si>
  <si>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</si>
  <si>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</si>
  <si>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</si>
  <si>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</si>
  <si>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</si>
  <si>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</si>
  <si>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</si>
  <si>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</si>
  <si>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</si>
  <si>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</si>
  <si>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</si>
  <si>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</si>
  <si>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</si>
  <si>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</si>
  <si>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</si>
  <si>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</si>
  <si>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</si>
  <si>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</si>
  <si>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</si>
  <si>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</si>
  <si>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</si>
  <si>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</si>
  <si>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</si>
  <si>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</si>
  <si>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</si>
  <si>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</si>
  <si>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</si>
  <si>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</si>
  <si>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</si>
  <si>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</si>
  <si>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</si>
  <si>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</si>
  <si>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</si>
  <si>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</si>
  <si>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</si>
  <si>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</si>
  <si>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</si>
  <si>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</si>
  <si>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</si>
  <si>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</si>
  <si>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</si>
  <si>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</si>
  <si>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</si>
  <si>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</si>
  <si>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</si>
  <si>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</si>
  <si>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</si>
  <si>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</si>
  <si>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</si>
  <si>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</si>
  <si>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</si>
  <si>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</si>
  <si>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</si>
  <si>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</si>
  <si>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</si>
  <si>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</si>
  <si>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</si>
  <si>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</si>
  <si>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</si>
  <si>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</si>
  <si>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951 11109045100000120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</si>
  <si>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</si>
  <si>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</si>
  <si>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</si>
  <si>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</si>
  <si>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</si>
  <si>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</si>
  <si>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</si>
  <si>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</si>
  <si>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 из бюджета субъекта Российской Федерации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</si>
  <si>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</si>
  <si>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</si>
  <si>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</si>
  <si>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</si>
  <si>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</si>
  <si>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</si>
  <si>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</si>
  <si>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</si>
  <si>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</si>
  <si>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</si>
  <si>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</si>
  <si>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</si>
  <si>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951 20235118000000150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</si>
  <si>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</si>
  <si>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951 20235118100000150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</si>
  <si>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</si>
  <si>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951 21800000000000000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</si>
  <si>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</si>
  <si>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951 21800000000000150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</si>
  <si>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</si>
  <si>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951 21800000100000150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</si>
  <si>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</si>
  <si>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951 21860010100000150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</si>
  <si>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</si>
  <si>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</si>
  <si>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</si>
  <si>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</si>
  <si>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</si>
  <si>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</si>
  <si>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КРАСНОСАДОВСКОГО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</si>
  <si>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</si>
  <si>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</si>
  <si>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</si>
  <si>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</si>
  <si>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</si>
  <si>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«Управление муниципальными финансами и создание условий для эффективного управления муниципальными финансами»</t>
  </si>
  <si>
    <t xml:space="preserve">951 0104 1300000000 000 </t>
  </si>
  <si>
    <t>Подпрограмма «Нормативно-методическое обеспечение и организация бюджетного процесса»</t>
  </si>
  <si>
    <t xml:space="preserve">951 0104 1310000000 000 </t>
  </si>
  <si>
    <t>Расходы на выплаты по оплате труда работников муниципальных органов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</si>
  <si>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951 0104 1310000110 000 </t>
  </si>
  <si>
    <t>Фонд оплаты труда государственных (муниципальных) органов</t>
  </si>
  <si>
    <t xml:space="preserve">951 0104 1310000110 121 </t>
  </si>
  <si>
    <t>Иные выплаты персоналу государственных (муниципальных) органов, за исключением фонда оплаты труда</t>
  </si>
  <si>
    <t xml:space="preserve">951 0104 1310000110 122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</si>
  <si>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</si>
  <si>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951 0104 1310000110 129 </t>
  </si>
  <si>
    <t>Расходы на обеспечение функций муниципальных органов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</si>
  <si>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951 0104 1310000190 000 </t>
  </si>
  <si>
    <t>Прочая закупка товаров, работ и услуг для обеспечения государственных (муниципальных) нужд</t>
  </si>
  <si>
    <t xml:space="preserve">951 0104 1310000190 244 </t>
  </si>
  <si>
    <t>Закупка энергетических ресурсов</t>
  </si>
  <si>
    <t xml:space="preserve">951 0104 1310000190 247 </t>
  </si>
  <si>
    <t>Мероприятия по диспансеризации аппарата управления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</si>
  <si>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951 0104 1310000210 000 </t>
  </si>
  <si>
    <t xml:space="preserve">951 0104 1310000210 244 </t>
  </si>
  <si>
    <t>Непрограммные расходы муниципальных органов</t>
  </si>
  <si>
    <t xml:space="preserve">951 0104 9900000000 000 </t>
  </si>
  <si>
    <t>Непрограммные расходы</t>
  </si>
  <si>
    <t xml:space="preserve">951 0104 9990000000 000 </t>
  </si>
  <si>
    <t>Субвенция на осуществление полномочий по определению в соответствии с частью 1 статьи 11.2 Областного закона от 25 октября 2002 года № 273-ЗС "Об административных правонарушениях" перечня должностных лиц, уполномоченных составлять протоколы об административных правонарушениях, по иным непрограммным мероприятиям в рамках непрограммного направления деятельности "Реализация функций иных государственных органов Ростовской области"</t>
  </si>
  <si>
    <t xml:space="preserve">951 0104 9990072390 000 </t>
  </si>
  <si>
    <t xml:space="preserve">951 0104 9990072390 244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</si>
  <si>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осуществлению внутреннего муниципального финансового контроля, по иным непрограммным расходам органов местного самоуправления</t>
  </si>
  <si>
    <t xml:space="preserve">951 0104 9990085010 000 </t>
  </si>
  <si>
    <t>Иные межбюджетные трансферты</t>
  </si>
  <si>
    <t xml:space="preserve">951 0104 9990085010 540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</si>
  <si>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</si>
  <si>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</si>
  <si>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</si>
  <si>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</si>
  <si>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обеспечению деятельности контрольно-счетной инспекции, по иным непрограммным расходам</t>
  </si>
  <si>
    <t xml:space="preserve">951 0106 9990085040 000 </t>
  </si>
  <si>
    <t xml:space="preserve">951 0106 9990085040 540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</si>
  <si>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</si>
  <si>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</si>
  <si>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</si>
  <si>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</si>
  <si>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</si>
  <si>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Непрограммные расходы (резервный фонд главы Красносадовского сельского поселения)</t>
  </si>
  <si>
    <t xml:space="preserve">951 0111 9910090120 000 </t>
  </si>
  <si>
    <t>Резервные средства</t>
  </si>
  <si>
    <t xml:space="preserve">951 0111 9910090120 870 </t>
  </si>
  <si>
    <t>Другие общегосударственные вопросы</t>
  </si>
  <si>
    <t xml:space="preserve">951 0113 0000000000 000 </t>
  </si>
  <si>
    <t xml:space="preserve">951 0113 1300000000 000 </t>
  </si>
  <si>
    <t xml:space="preserve">951 0113 1310000000 000 </t>
  </si>
  <si>
    <t>Расходы на уплату налога на имущество организаций, земельного налога, а также уплата прочих налогов и сборов и иных платежей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</si>
  <si>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951 0113 1310028600 000 </t>
  </si>
  <si>
    <t>Уплата налога на имущество организаций и земельного налога</t>
  </si>
  <si>
    <t xml:space="preserve">951 0113 1310028600 851 </t>
  </si>
  <si>
    <t>Расходы на выполнение других обязательств государства в рамках подпрограммы "Нормативно-методическое обеспечение и организация бюджетного процесса" муниципальной программы "Управление муниципальными финансами и создание условий для эффективного управления муниципальными финансами"</t>
  </si>
  <si>
    <t xml:space="preserve">951 0113 1310028990 000 </t>
  </si>
  <si>
    <t xml:space="preserve">951 0113 1310028990 244 </t>
  </si>
  <si>
    <t xml:space="preserve">951 0113 9900000000 000 </t>
  </si>
  <si>
    <t xml:space="preserve">951 0113 9990000000 000 </t>
  </si>
  <si>
    <t>Оценка государственного имущества признание прав и регулирование отношений недвижимости государственной собственности</t>
  </si>
  <si>
    <t xml:space="preserve">951 0113 9990028580 000 </t>
  </si>
  <si>
    <t xml:space="preserve">951 0113 9990028580 244 </t>
  </si>
  <si>
    <t>Выполнение других обязательств государства</t>
  </si>
  <si>
    <t xml:space="preserve">951 0113 9990028990 000 </t>
  </si>
  <si>
    <t>Уплата иных платежей</t>
  </si>
  <si>
    <t xml:space="preserve">951 0113 9990028990 853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</si>
  <si>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организации ритуальных услуг в части создания и содержания специализированной службы по вопросам погребения и похоронного дела, по иным непрограммным расходам</t>
  </si>
  <si>
    <t xml:space="preserve">951 0113 9990085050 000 </t>
  </si>
  <si>
    <t xml:space="preserve">951 0113 9990085050 540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</si>
  <si>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</si>
  <si>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</si>
  <si>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</si>
  <si>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</si>
  <si>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</si>
  <si>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</si>
  <si>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органов местного самоуправления</t>
  </si>
  <si>
    <t xml:space="preserve">951 0203 9990051180 000 </t>
  </si>
  <si>
    <t xml:space="preserve">951 0203 9990051180 121 </t>
  </si>
  <si>
    <t xml:space="preserve">951 0203 9990051180 129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</si>
  <si>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</si>
  <si>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</si>
  <si>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</si>
  <si>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</si>
  <si>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</si>
  <si>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>Муниципальная программа «Защита населения и территории Красносадовского сельского поселения от чрезвычайных ситуаций, обеспечение пожарной безопасности»</t>
  </si>
  <si>
    <t xml:space="preserve">951 0310 0200000000 000 </t>
  </si>
  <si>
    <t>Подпрограмма "Пожарная безопасность"</t>
  </si>
  <si>
    <t xml:space="preserve">951 0310 0210000000 000 </t>
  </si>
  <si>
    <t>Мероприятия по обеспечению пожарной безопасности в рамках подпрограммы "Пожарная безопасность" муниципальной программы Красносадовского сельского поселения "Защита населения и территории Красносадовского сельского поселения от чрезвычайных ситуаций, обеспечение пожарной безопасности на 2014-2020 годы"</t>
  </si>
  <si>
    <t xml:space="preserve">951 0310 0210028310 000 </t>
  </si>
  <si>
    <t xml:space="preserve">951 0310 0210028310 244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</si>
  <si>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</si>
  <si>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</si>
  <si>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>Муниципальная программа «Обеспечение общественного порядка, противодействие преступности»</t>
  </si>
  <si>
    <t xml:space="preserve">951 0314 0300000000 000 </t>
  </si>
  <si>
    <t>Подпрограмма «Профилактика экстремизма и терроризма в сельском поселении»</t>
  </si>
  <si>
    <t xml:space="preserve">951 0314 0310000000 000 </t>
  </si>
  <si>
    <t>Мероприятия по антитеррористической защищенности объектов социальной сферы в рамках подпрограммы «Профилактика экстремизма и терроризма в сельском поселении муниципальной программы «Обеспечение общественного порядка, противодействие преступности»</t>
  </si>
  <si>
    <t xml:space="preserve">951 0314 0310028290 000 </t>
  </si>
  <si>
    <t xml:space="preserve">951 0314 0310028290 244 </t>
  </si>
  <si>
    <t>Мероприятия по обеспечению деятельности добровольной народной дружины в рамках подпрограммы "Профилактика экстремизма и терроризма в сельском поселении" муниципальной программы "Обеспечение общественного порядка, противодействие преступности"</t>
  </si>
  <si>
    <t xml:space="preserve">951 0314 0310028830 000 </t>
  </si>
  <si>
    <t xml:space="preserve">951 0314 0310028830 244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</si>
  <si>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</si>
  <si>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</si>
  <si>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</si>
  <si>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</si>
  <si>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 xml:space="preserve">951 0412 9900000000 000 </t>
  </si>
  <si>
    <t xml:space="preserve">951 0412 9990000000 000 </t>
  </si>
  <si>
    <t xml:space="preserve">951 0412 9990028990 000 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</si>
  <si>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</si>
  <si>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951 0412 9990028990 245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</si>
  <si>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</si>
  <si>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</si>
  <si>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</si>
  <si>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</si>
  <si>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«Обеспечение качественными жилищно-коммунальными услугами населения Красносадовского сельского поселения»</t>
  </si>
  <si>
    <t xml:space="preserve">951 0501 0500000000 000 </t>
  </si>
  <si>
    <t>Подпрограмма «Развитие жилищного хозяйства в сельском поселении»</t>
  </si>
  <si>
    <t xml:space="preserve">951 0501 0510000000 000 </t>
  </si>
  <si>
    <t>Взносы в фонд капитального ремонта в части муниципального жилого фонда в рамках подпрограммы «Развитие жилищного хозяйства в сельском поселении» муниципальной программы «Обеспечение качественными жилищно-коммунальными услугами населения Красносадовского сельского поселения»</t>
  </si>
  <si>
    <t xml:space="preserve">951 0501 0510068080 000 </t>
  </si>
  <si>
    <t xml:space="preserve">951 0501 0510068080 244 </t>
  </si>
  <si>
    <t>Коммунальное хозяйство</t>
  </si>
  <si>
    <t xml:space="preserve">951 0502 0000000000 000 </t>
  </si>
  <si>
    <t xml:space="preserve">951 0502 0500000000 000 </t>
  </si>
  <si>
    <t>Подпрограмма "Создание условий для обеспечения качественными коммунальными услугами населения сельских поселений"</t>
  </si>
  <si>
    <t xml:space="preserve">951 0502 0520000000 000 </t>
  </si>
  <si>
    <t>Расходы на ремонт и обслуживание объектов газоснабжения в рамках подпрограммы «Создание условий для обеспечения качественными коммунальными услугами населения сельских поселений» муниципальной программы «Обеспечение качественными жилищно-коммунальными услугами населения Красносадовского сельского поселения»</t>
  </si>
  <si>
    <t xml:space="preserve">951 0502 0520028630 000 </t>
  </si>
  <si>
    <t xml:space="preserve">951 0502 0520028630 244 </t>
  </si>
  <si>
    <t xml:space="preserve">951 0502 9900000000 000 </t>
  </si>
  <si>
    <t xml:space="preserve">951 0502 9990000000 000 </t>
  </si>
  <si>
    <t>Межбюджетные трансферты по координации деятельности и реформирования ЖКХ</t>
  </si>
  <si>
    <t xml:space="preserve">951 0502 9990085030 000 </t>
  </si>
  <si>
    <t xml:space="preserve">951 0502 9990085030 540 </t>
  </si>
  <si>
    <t>Благоустройство</t>
  </si>
  <si>
    <t xml:space="preserve">951 0503 0000000000 000 </t>
  </si>
  <si>
    <t>Муниципальная программа «Развитие сетей наружного освещения Красносадовского сельского поселения»</t>
  </si>
  <si>
    <t xml:space="preserve">951 0503 0700000000 000 </t>
  </si>
  <si>
    <t>Подпрограмма «Развитие сетей наружного освещения»</t>
  </si>
  <si>
    <t xml:space="preserve">951 0503 0710000000 000 </t>
  </si>
  <si>
    <t>Расходы на ремонт и реконструкцию сетей наружного освещения в рамках подпрограммы «Развитие сетей наружного освещения» муниципальной программы «Развитие сетей наружного освещения Красносадовского сельского поселения»</t>
  </si>
  <si>
    <t xml:space="preserve">951 0503 0710028460 000 </t>
  </si>
  <si>
    <t xml:space="preserve">951 0503 0710028460 244 </t>
  </si>
  <si>
    <t>Мероприятия по обслуживанию и оплате уличного освещения в рамках подпрограммы «Развитие сетей наружного освещения» муниципальной программы «Развитие сетей наружного освещения Красносадовского сельского поселения»</t>
  </si>
  <si>
    <t xml:space="preserve">951 0503 0710028610 000 </t>
  </si>
  <si>
    <t xml:space="preserve">951 0503 0710028610 244 </t>
  </si>
  <si>
    <t xml:space="preserve">951 0503 0710028610 247 </t>
  </si>
  <si>
    <t>Муниципальная программа «Благоустройство территории»</t>
  </si>
  <si>
    <t xml:space="preserve">951 0503 0900000000 000 </t>
  </si>
  <si>
    <t>Подпрограмма «Прочее благоустройство»</t>
  </si>
  <si>
    <t xml:space="preserve">951 0503 0910000000 000 </t>
  </si>
  <si>
    <t>Расходы на дезинфекцию и дератизацию от насекомых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</si>
  <si>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951 0503 0910028210 000 </t>
  </si>
  <si>
    <t xml:space="preserve">951 0503 0910028210 244 </t>
  </si>
  <si>
    <t>Расходы по содержанию и ремонту площадок мусорных контейнеров и площадок к ним, а так же содержание территории сельского поселения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</si>
  <si>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951 0503 0910028520 000 </t>
  </si>
  <si>
    <t xml:space="preserve">951 0503 0910028520 244 </t>
  </si>
  <si>
    <t>Расходы по отлову бродячих животных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</si>
  <si>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951 0503 0910028530 000 </t>
  </si>
  <si>
    <t xml:space="preserve">951 0503 0910028530 244 </t>
  </si>
  <si>
    <t>Расходы по трудоустройству несовершеннолетних граждан в возрасте от 14 до 18 лет в рамках подпрограммы "Прочее благоустройство" муниципальной программы "Благоустройство территории Красносадовского сельского поселения"</t>
  </si>
  <si>
    <t xml:space="preserve">951 0503 0910028800 000 </t>
  </si>
  <si>
    <t xml:space="preserve">951 0503 0910028800 244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</si>
  <si>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</si>
  <si>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</si>
  <si>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</si>
  <si>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</si>
  <si>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«Развитие культуры»</t>
  </si>
  <si>
    <t xml:space="preserve">951 0801 1000000000 000 </t>
  </si>
  <si>
    <t>Подпрограмма «Развитие культуры»</t>
  </si>
  <si>
    <t xml:space="preserve">951 0801 1010000000 000 </t>
  </si>
  <si>
    <t>Субсидия на обеспечение деятельности культуры в рамках муниципальной подпрограммы "Развитие культуры" муниципальной программы "Развитие культуры"</t>
  </si>
  <si>
    <t xml:space="preserve">951 0801 1010028590 000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</si>
  <si>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</si>
  <si>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951 0801 1010028590 611 </t>
  </si>
  <si>
    <t>Субсидии бюджетным учреждениям на иные цели</t>
  </si>
  <si>
    <t xml:space="preserve">951 0801 1010028590 612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</si>
  <si>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</si>
  <si>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</si>
  <si>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</si>
  <si>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</si>
  <si>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</si>
  <si>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</si>
  <si>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</si>
  <si>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</si>
  <si>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</si>
  <si>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</si>
  <si>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</si>
  <si>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</si>
  <si>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</si>
  <si>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</si>
  <si>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</si>
  <si>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</si>
  <si>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</si>
  <si>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</si>
  <si>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</si>
  <si>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</si>
  <si>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</si>
  <si>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</si>
  <si>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</si>
  <si>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</si>
  <si>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</si>
  <si>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</si>
  <si>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</t>
  </si>
  <si>
    <t>951 01050201000000610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</si>
  <si>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</si>
  <si>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</si>
  <si>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</si>
  <si>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</si>
  <si>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</si>
  <si>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</si>
  <si>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</si>
  <si>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</si>
  <si>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</si>
  <si>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</si>
  <si>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</si>
  <si>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</si>
  <si>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</si>
  <si>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</si>
  <si>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C:\117Y01.txt</t>
  </si>
  <si>
    <t>Доходы/EXPORT_SRC_CODE</t>
  </si>
  <si>
    <t>Доходы/PERIOD</t>
  </si>
  <si>
    <t>Н.П.Пивненко</t>
  </si>
  <si>
    <t>Е.Б.Новицкая</t>
  </si>
  <si>
    <t>Е.П.Сиротенко</t>
  </si>
  <si>
    <t>" 01 "    мая  2024  г.</t>
  </si>
  <si>
    <t>на 01 мая 2024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</si>
</sst>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2217420</xdr:colOff>
      <xdr:row>28</xdr:row>
      <xdr:rowOff>45720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619625"/>
          <a:ext cx="4998720" cy="36957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2217420</xdr:colOff>
      <xdr:row>32</xdr:row>
      <xdr:rowOff>68580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181600"/>
          <a:ext cx="4998720" cy="478155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33</xdr:row>
      <xdr:rowOff>91440</xdr:rowOff>
    </xdr:from>
    <xdr:to>
      <xdr:col>2</xdr:col>
      <xdr:colOff>2217420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844540"/>
          <a:ext cx="4998720" cy="34671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1"/>
  <sheetViews>
    <sheetView showGridLines="0" tabSelected="1" workbookViewId="0">
      <selection activeCell="A4" sqref="A4:D4"/>
    </sheetView>
  </sheetViews>
  <sheetFormatPr defaultRowHeight="12.75" customHeight="1"/>
  <cols>
    <col min="1" max="1" width="43.7109375" customWidth="1"/>
    <col min="2" max="2" width="6.140625" customWidth="1"/>
    <col min="3" max="3" width="23.28515625" customWidth="1"/>
    <col min="4" max="4" width="18.28515625" customWidth="1"/>
    <col min="5" max="5" width="17" customWidth="1"/>
    <col min="6" max="6" width="16" customWidth="1"/>
  </cols>
  <sheetData>
    <row r="1" spans="1:6" ht="15">
      <c r="A1" s="102"/>
      <c r="B1" s="102"/>
      <c r="C1" s="102"/>
      <c r="D1" s="102"/>
      <c r="E1" s="2"/>
      <c r="F1" s="2"/>
    </row>
    <row r="2" spans="1:6" ht="16.7" customHeight="1">
      <c r="A2" s="102" t="s">
        <v>0</v>
      </c>
      <c r="B2" s="102"/>
      <c r="C2" s="102"/>
      <c r="D2" s="102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03" t="s">
        <v>374</v>
      </c>
      <c r="B4" s="103"/>
      <c r="C4" s="103"/>
      <c r="D4" s="103"/>
      <c r="E4" s="3" t="s">
        <v>4</v>
      </c>
      <c r="F4" s="9">
        <v>45413</v>
      </c>
    </row>
    <row r="5" spans="1:6">
      <c r="A5" s="103" t="s">
        <v>6</v>
      </c>
      <c r="B5" s="103"/>
      <c r="C5" s="103"/>
      <c r="D5" s="103"/>
      <c r="E5" s="3" t="s">
        <v>6</v>
      </c>
      <c r="F5" s="9" t="s">
        <v>7</v>
      </c>
    </row>
    <row r="6" spans="1:6">
      <c r="A6" s="10"/>
      <c r="B6" s="10"/>
      <c r="C6" s="10"/>
      <c r="D6" s="10"/>
      <c r="E6" s="3" t="s">
        <v>8</v>
      </c>
      <c r="F6" s="11" t="s">
        <v>18</v>
      </c>
    </row>
    <row r="7" spans="1:6">
      <c r="A7" s="12" t="s">
        <v>9</v>
      </c>
      <c r="B7" s="104" t="s">
        <v>14</v>
      </c>
      <c r="C7" s="105"/>
      <c r="D7" s="105"/>
      <c r="E7" s="3" t="s">
        <v>10</v>
      </c>
      <c r="F7" s="11" t="s">
        <v>19</v>
      </c>
    </row>
    <row r="8" spans="1:6">
      <c r="A8" s="12" t="s">
        <v>11</v>
      </c>
      <c r="B8" s="106" t="s">
        <v>15</v>
      </c>
      <c r="C8" s="106"/>
      <c r="D8" s="106"/>
      <c r="E8" s="3" t="s">
        <v>12</v>
      </c>
      <c r="F8" s="13" t="s">
        <v>20</v>
      </c>
    </row>
    <row r="9" spans="1:6">
      <c r="A9" s="12" t="s">
        <v>16</v>
      </c>
      <c r="B9" s="12"/>
      <c r="C9" s="12"/>
      <c r="D9" s="14"/>
      <c r="E9" s="3"/>
      <c r="F9" s="15"/>
    </row>
    <row r="10" spans="1:6">
      <c r="A10" s="12" t="s">
        <v>17</v>
      </c>
      <c r="B10" s="12"/>
      <c r="C10" s="16"/>
      <c r="D10" s="14"/>
      <c r="E10" s="3" t="s">
        <v>6</v>
      </c>
      <c r="F10" s="17" t="s">
        <v>13</v>
      </c>
    </row>
    <row r="11" spans="1:6" ht="20.25" customHeight="1">
      <c r="A11" s="102" t="s">
        <v>21</v>
      </c>
      <c r="B11" s="102"/>
      <c r="C11" s="102"/>
      <c r="D11" s="102"/>
      <c r="E11" s="1"/>
      <c r="F11" s="18"/>
    </row>
    <row r="12" spans="1:6" ht="4.1500000000000004" customHeight="1">
      <c r="A12" s="110" t="s">
        <v>22</v>
      </c>
      <c r="B12" s="107" t="s">
        <v>23</v>
      </c>
      <c r="C12" s="107" t="s">
        <v>24</v>
      </c>
      <c r="D12" s="99" t="s">
        <v>25</v>
      </c>
      <c r="E12" s="99" t="s">
        <v>26</v>
      </c>
      <c r="F12" s="96" t="s">
        <v>27</v>
      </c>
    </row>
    <row r="13" spans="1:6" ht="3.6" customHeight="1">
      <c r="A13" s="111"/>
      <c r="B13" s="108"/>
      <c r="C13" s="108"/>
      <c r="D13" s="100"/>
      <c r="E13" s="100"/>
      <c r="F13" s="97"/>
    </row>
    <row r="14" spans="1:6" ht="3" customHeight="1">
      <c r="A14" s="111"/>
      <c r="B14" s="108"/>
      <c r="C14" s="108"/>
      <c r="D14" s="100"/>
      <c r="E14" s="100"/>
      <c r="F14" s="97"/>
    </row>
    <row r="15" spans="1:6" ht="3" customHeight="1">
      <c r="A15" s="111"/>
      <c r="B15" s="108"/>
      <c r="C15" s="108"/>
      <c r="D15" s="100"/>
      <c r="E15" s="100"/>
      <c r="F15" s="97"/>
    </row>
    <row r="16" spans="1:6" ht="3" customHeight="1">
      <c r="A16" s="111"/>
      <c r="B16" s="108"/>
      <c r="C16" s="108"/>
      <c r="D16" s="100"/>
      <c r="E16" s="100"/>
      <c r="F16" s="97"/>
    </row>
    <row r="17" spans="1:6" ht="3" customHeight="1">
      <c r="A17" s="111"/>
      <c r="B17" s="108"/>
      <c r="C17" s="108"/>
      <c r="D17" s="100"/>
      <c r="E17" s="100"/>
      <c r="F17" s="97"/>
    </row>
    <row r="18" spans="1:6" ht="23.45" customHeight="1">
      <c r="A18" s="112"/>
      <c r="B18" s="109"/>
      <c r="C18" s="109"/>
      <c r="D18" s="101"/>
      <c r="E18" s="101"/>
      <c r="F18" s="98"/>
    </row>
    <row r="19" spans="1:6" ht="12.6" customHeight="1">
      <c r="A19" s="19">
        <v>1</v>
      </c>
      <c r="B19" s="20">
        <v>2</v>
      </c>
      <c r="C19" s="21">
        <v>3</v>
      </c>
      <c r="D19" s="22" t="s">
        <v>28</v>
      </c>
      <c r="E19" s="23" t="s">
        <v>29</v>
      </c>
      <c r="F19" s="24" t="s">
        <v>30</v>
      </c>
    </row>
    <row r="20" spans="1:6">
      <c r="A20" s="25" t="s">
        <v>31</v>
      </c>
      <c r="B20" s="26" t="s">
        <v>32</v>
      </c>
      <c r="C20" s="27" t="s">
        <v>33</v>
      </c>
      <c r="D20" s="28">
        <v>16736300</v>
      </c>
      <c r="E20" s="29">
        <v>4288956.47</v>
      </c>
      <c r="F20" s="28">
        <f>IF(OR(D20="-",IF(E20="-",0,E20)&gt;=IF(D20="-",0,D20)),"-",IF(D20="-",0,D20)-IF(E20="-",0,E20))</f>
        <v>12447343.530000001</v>
      </c>
    </row>
    <row r="21" spans="1:6">
      <c r="A21" s="30" t="s">
        <v>34</v>
      </c>
      <c r="B21" s="31"/>
      <c r="C21" s="32"/>
      <c r="D21" s="33"/>
      <c r="E21" s="33"/>
      <c r="F21" s="34"/>
    </row>
    <row r="22" spans="1:6">
      <c r="A22" s="35" t="s">
        <v>35</v>
      </c>
      <c r="B22" s="36" t="s">
        <v>32</v>
      </c>
      <c r="C22" s="37" t="s">
        <v>36</v>
      </c>
      <c r="D22" s="38">
        <v>4758000</v>
      </c>
      <c r="E22" s="38">
        <v>616891.06999999995</v>
      </c>
      <c r="F22" s="39">
        <f t="shared" ref="F22:F53" si="0">IF(OR(D22="-",IF(E22="-",0,E22)&gt;=IF(D22="-",0,D22)),"-",IF(D22="-",0,D22)-IF(E22="-",0,E22))</f>
        <v>4141108.93</v>
      </c>
    </row>
    <row r="23" spans="1:6">
      <c r="A23" s="35" t="s">
        <v>37</v>
      </c>
      <c r="B23" s="36" t="s">
        <v>32</v>
      </c>
      <c r="C23" s="37" t="s">
        <v>38</v>
      </c>
      <c r="D23" s="38">
        <v>1231900</v>
      </c>
      <c r="E23" s="38">
        <v>379191.21</v>
      </c>
      <c r="F23" s="39">
        <f t="shared" si="0"/>
        <v>852708.79</v>
      </c>
    </row>
    <row r="24" spans="1:6">
      <c r="A24" s="35" t="s">
        <v>39</v>
      </c>
      <c r="B24" s="36" t="s">
        <v>32</v>
      </c>
      <c r="C24" s="37" t="s">
        <v>40</v>
      </c>
      <c r="D24" s="38">
        <v>1231900</v>
      </c>
      <c r="E24" s="38">
        <v>379191.21</v>
      </c>
      <c r="F24" s="39">
        <f t="shared" si="0"/>
        <v>852708.79</v>
      </c>
    </row>
    <row r="25" spans="1:6" ht="101.25">
      <c r="A25" s="40" t="s">
        <v>41</v>
      </c>
      <c r="B25" s="36" t="s">
        <v>32</v>
      </c>
      <c r="C25" s="37" t="s">
        <v>42</v>
      </c>
      <c r="D25" s="38">
        <v>1231900</v>
      </c>
      <c r="E25" s="38">
        <v>354903.1</v>
      </c>
      <c r="F25" s="39">
        <f t="shared" si="0"/>
        <v>876996.9</v>
      </c>
    </row>
    <row r="26" spans="1:6" ht="123.75">
      <c r="A26" s="40" t="s">
        <v>43</v>
      </c>
      <c r="B26" s="36" t="s">
        <v>32</v>
      </c>
      <c r="C26" s="37" t="s">
        <v>44</v>
      </c>
      <c r="D26" s="38" t="s">
        <v>45</v>
      </c>
      <c r="E26" s="38">
        <v>354903.1</v>
      </c>
      <c r="F26" s="39" t="str">
        <f t="shared" si="0"/>
        <v>-</v>
      </c>
    </row>
    <row r="27" spans="1:6" ht="101.25">
      <c r="A27" s="40" t="s">
        <v>46</v>
      </c>
      <c r="B27" s="36" t="s">
        <v>32</v>
      </c>
      <c r="C27" s="37" t="s">
        <v>47</v>
      </c>
      <c r="D27" s="38" t="s">
        <v>45</v>
      </c>
      <c r="E27" s="38">
        <v>14924.02</v>
      </c>
      <c r="F27" s="39" t="str">
        <f t="shared" si="0"/>
        <v>-</v>
      </c>
    </row>
    <row r="28" spans="1:6" ht="123.75">
      <c r="A28" s="40" t="s">
        <v>48</v>
      </c>
      <c r="B28" s="36" t="s">
        <v>32</v>
      </c>
      <c r="C28" s="37" t="s">
        <v>49</v>
      </c>
      <c r="D28" s="38" t="s">
        <v>45</v>
      </c>
      <c r="E28" s="38">
        <v>14924.02</v>
      </c>
      <c r="F28" s="39" t="str">
        <f t="shared" si="0"/>
        <v>-</v>
      </c>
    </row>
    <row r="29" spans="1:6" ht="78.75">
      <c r="A29" s="40" t="s">
        <v>50</v>
      </c>
      <c r="B29" s="36" t="s">
        <v>32</v>
      </c>
      <c r="C29" s="37" t="s">
        <v>51</v>
      </c>
      <c r="D29" s="38" t="s">
        <v>45</v>
      </c>
      <c r="E29" s="38">
        <v>9364.27</v>
      </c>
      <c r="F29" s="39" t="str">
        <f t="shared" si="0"/>
        <v>-</v>
      </c>
    </row>
    <row r="30" spans="1:6" ht="101.25">
      <c r="A30" s="40" t="s">
        <v>52</v>
      </c>
      <c r="B30" s="36" t="s">
        <v>32</v>
      </c>
      <c r="C30" s="37" t="s">
        <v>53</v>
      </c>
      <c r="D30" s="38" t="s">
        <v>45</v>
      </c>
      <c r="E30" s="38">
        <v>9359.39</v>
      </c>
      <c r="F30" s="39" t="str">
        <f t="shared" si="0"/>
        <v>-</v>
      </c>
    </row>
    <row r="31" spans="1:6" ht="101.25">
      <c r="A31" s="40" t="s">
        <v>54</v>
      </c>
      <c r="B31" s="36" t="s">
        <v>32</v>
      </c>
      <c r="C31" s="37" t="s">
        <v>55</v>
      </c>
      <c r="D31" s="38" t="s">
        <v>45</v>
      </c>
      <c r="E31" s="38">
        <v>4.88</v>
      </c>
      <c r="F31" s="39" t="str">
        <f t="shared" si="0"/>
        <v>-</v>
      </c>
    </row>
    <row r="32" spans="1:6" ht="56.25">
      <c r="A32" s="35" t="s">
        <v>56</v>
      </c>
      <c r="B32" s="36" t="s">
        <v>32</v>
      </c>
      <c r="C32" s="37" t="s">
        <v>57</v>
      </c>
      <c r="D32" s="38" t="s">
        <v>45</v>
      </c>
      <c r="E32" s="38">
        <v>-0.18</v>
      </c>
      <c r="F32" s="39" t="str">
        <f t="shared" si="0"/>
        <v>-</v>
      </c>
    </row>
    <row r="33" spans="1:6" ht="90">
      <c r="A33" s="40" t="s">
        <v>58</v>
      </c>
      <c r="B33" s="36" t="s">
        <v>32</v>
      </c>
      <c r="C33" s="37" t="s">
        <v>59</v>
      </c>
      <c r="D33" s="38" t="s">
        <v>45</v>
      </c>
      <c r="E33" s="38">
        <v>-0.18</v>
      </c>
      <c r="F33" s="39" t="str">
        <f t="shared" si="0"/>
        <v>-</v>
      </c>
    </row>
    <row r="34" spans="1:6">
      <c r="A34" s="35" t="s">
        <v>60</v>
      </c>
      <c r="B34" s="36" t="s">
        <v>32</v>
      </c>
      <c r="C34" s="37" t="s">
        <v>61</v>
      </c>
      <c r="D34" s="38" t="s">
        <v>45</v>
      </c>
      <c r="E34" s="38">
        <v>11483.6</v>
      </c>
      <c r="F34" s="39" t="str">
        <f t="shared" si="0"/>
        <v>-</v>
      </c>
    </row>
    <row r="35" spans="1:6">
      <c r="A35" s="35" t="s">
        <v>62</v>
      </c>
      <c r="B35" s="36" t="s">
        <v>32</v>
      </c>
      <c r="C35" s="37" t="s">
        <v>63</v>
      </c>
      <c r="D35" s="38" t="s">
        <v>45</v>
      </c>
      <c r="E35" s="38">
        <v>11483.6</v>
      </c>
      <c r="F35" s="39" t="str">
        <f t="shared" si="0"/>
        <v>-</v>
      </c>
    </row>
    <row r="36" spans="1:6">
      <c r="A36" s="35" t="s">
        <v>62</v>
      </c>
      <c r="B36" s="36" t="s">
        <v>32</v>
      </c>
      <c r="C36" s="37" t="s">
        <v>64</v>
      </c>
      <c r="D36" s="38" t="s">
        <v>45</v>
      </c>
      <c r="E36" s="38">
        <v>11483.6</v>
      </c>
      <c r="F36" s="39" t="str">
        <f t="shared" si="0"/>
        <v>-</v>
      </c>
    </row>
    <row r="37" spans="1:6" ht="45">
      <c r="A37" s="35" t="s">
        <v>65</v>
      </c>
      <c r="B37" s="36" t="s">
        <v>32</v>
      </c>
      <c r="C37" s="37" t="s">
        <v>66</v>
      </c>
      <c r="D37" s="38" t="s">
        <v>45</v>
      </c>
      <c r="E37" s="38">
        <v>11483.6</v>
      </c>
      <c r="F37" s="39" t="str">
        <f t="shared" si="0"/>
        <v>-</v>
      </c>
    </row>
    <row r="38" spans="1:6">
      <c r="A38" s="35" t="s">
        <v>67</v>
      </c>
      <c r="B38" s="36" t="s">
        <v>32</v>
      </c>
      <c r="C38" s="37" t="s">
        <v>68</v>
      </c>
      <c r="D38" s="38">
        <v>3511000</v>
      </c>
      <c r="E38" s="38">
        <v>219766.34</v>
      </c>
      <c r="F38" s="39">
        <f t="shared" si="0"/>
        <v>3291233.66</v>
      </c>
    </row>
    <row r="39" spans="1:6">
      <c r="A39" s="35" t="s">
        <v>69</v>
      </c>
      <c r="B39" s="36" t="s">
        <v>32</v>
      </c>
      <c r="C39" s="37" t="s">
        <v>70</v>
      </c>
      <c r="D39" s="38">
        <v>490200</v>
      </c>
      <c r="E39" s="38">
        <v>67970.81</v>
      </c>
      <c r="F39" s="39">
        <f t="shared" si="0"/>
        <v>422229.19</v>
      </c>
    </row>
    <row r="40" spans="1:6" ht="33.75">
      <c r="A40" s="35" t="s">
        <v>71</v>
      </c>
      <c r="B40" s="36" t="s">
        <v>32</v>
      </c>
      <c r="C40" s="37" t="s">
        <v>72</v>
      </c>
      <c r="D40" s="38">
        <v>490200</v>
      </c>
      <c r="E40" s="38">
        <v>67970.81</v>
      </c>
      <c r="F40" s="39">
        <f t="shared" si="0"/>
        <v>422229.19</v>
      </c>
    </row>
    <row r="41" spans="1:6" ht="67.5">
      <c r="A41" s="35" t="s">
        <v>73</v>
      </c>
      <c r="B41" s="36" t="s">
        <v>32</v>
      </c>
      <c r="C41" s="37" t="s">
        <v>74</v>
      </c>
      <c r="D41" s="38" t="s">
        <v>45</v>
      </c>
      <c r="E41" s="38">
        <v>67970.81</v>
      </c>
      <c r="F41" s="39" t="str">
        <f t="shared" si="0"/>
        <v>-</v>
      </c>
    </row>
    <row r="42" spans="1:6">
      <c r="A42" s="35" t="s">
        <v>75</v>
      </c>
      <c r="B42" s="36" t="s">
        <v>32</v>
      </c>
      <c r="C42" s="37" t="s">
        <v>76</v>
      </c>
      <c r="D42" s="38">
        <v>3020800</v>
      </c>
      <c r="E42" s="38">
        <v>151795.53</v>
      </c>
      <c r="F42" s="39">
        <f t="shared" si="0"/>
        <v>2869004.47</v>
      </c>
    </row>
    <row r="43" spans="1:6">
      <c r="A43" s="35" t="s">
        <v>77</v>
      </c>
      <c r="B43" s="36" t="s">
        <v>32</v>
      </c>
      <c r="C43" s="37" t="s">
        <v>78</v>
      </c>
      <c r="D43" s="38">
        <v>1681000</v>
      </c>
      <c r="E43" s="38">
        <v>125231.25</v>
      </c>
      <c r="F43" s="39">
        <f t="shared" si="0"/>
        <v>1555768.75</v>
      </c>
    </row>
    <row r="44" spans="1:6" ht="33.75">
      <c r="A44" s="35" t="s">
        <v>79</v>
      </c>
      <c r="B44" s="36" t="s">
        <v>32</v>
      </c>
      <c r="C44" s="37" t="s">
        <v>80</v>
      </c>
      <c r="D44" s="38">
        <v>1681000</v>
      </c>
      <c r="E44" s="38">
        <v>125231.25</v>
      </c>
      <c r="F44" s="39">
        <f t="shared" si="0"/>
        <v>1555768.75</v>
      </c>
    </row>
    <row r="45" spans="1:6">
      <c r="A45" s="35" t="s">
        <v>81</v>
      </c>
      <c r="B45" s="36" t="s">
        <v>32</v>
      </c>
      <c r="C45" s="37" t="s">
        <v>82</v>
      </c>
      <c r="D45" s="38">
        <v>1339800</v>
      </c>
      <c r="E45" s="38">
        <v>26564.28</v>
      </c>
      <c r="F45" s="39">
        <f t="shared" si="0"/>
        <v>1313235.72</v>
      </c>
    </row>
    <row r="46" spans="1:6" ht="33.75">
      <c r="A46" s="35" t="s">
        <v>83</v>
      </c>
      <c r="B46" s="36" t="s">
        <v>32</v>
      </c>
      <c r="C46" s="37" t="s">
        <v>84</v>
      </c>
      <c r="D46" s="38">
        <v>1339800</v>
      </c>
      <c r="E46" s="38">
        <v>26564.28</v>
      </c>
      <c r="F46" s="39">
        <f t="shared" si="0"/>
        <v>1313235.72</v>
      </c>
    </row>
    <row r="47" spans="1:6">
      <c r="A47" s="35" t="s">
        <v>85</v>
      </c>
      <c r="B47" s="36" t="s">
        <v>32</v>
      </c>
      <c r="C47" s="37" t="s">
        <v>86</v>
      </c>
      <c r="D47" s="38">
        <v>10300</v>
      </c>
      <c r="E47" s="38">
        <v>4900</v>
      </c>
      <c r="F47" s="39">
        <f t="shared" si="0"/>
        <v>5400</v>
      </c>
    </row>
    <row r="48" spans="1:6" ht="45">
      <c r="A48" s="35" t="s">
        <v>87</v>
      </c>
      <c r="B48" s="36" t="s">
        <v>32</v>
      </c>
      <c r="C48" s="37" t="s">
        <v>88</v>
      </c>
      <c r="D48" s="38">
        <v>10300</v>
      </c>
      <c r="E48" s="38">
        <v>4900</v>
      </c>
      <c r="F48" s="39">
        <f t="shared" si="0"/>
        <v>5400</v>
      </c>
    </row>
    <row r="49" spans="1:6" ht="67.5">
      <c r="A49" s="35" t="s">
        <v>89</v>
      </c>
      <c r="B49" s="36" t="s">
        <v>32</v>
      </c>
      <c r="C49" s="37" t="s">
        <v>90</v>
      </c>
      <c r="D49" s="38">
        <v>10300</v>
      </c>
      <c r="E49" s="38">
        <v>4900</v>
      </c>
      <c r="F49" s="39">
        <f t="shared" si="0"/>
        <v>5400</v>
      </c>
    </row>
    <row r="50" spans="1:6" ht="67.5">
      <c r="A50" s="35" t="s">
        <v>89</v>
      </c>
      <c r="B50" s="36" t="s">
        <v>32</v>
      </c>
      <c r="C50" s="37" t="s">
        <v>91</v>
      </c>
      <c r="D50" s="38" t="s">
        <v>45</v>
      </c>
      <c r="E50" s="38">
        <v>4900</v>
      </c>
      <c r="F50" s="39" t="str">
        <f t="shared" si="0"/>
        <v>-</v>
      </c>
    </row>
    <row r="51" spans="1:6" ht="33.75">
      <c r="A51" s="35" t="s">
        <v>92</v>
      </c>
      <c r="B51" s="36" t="s">
        <v>32</v>
      </c>
      <c r="C51" s="37" t="s">
        <v>93</v>
      </c>
      <c r="D51" s="38">
        <v>4800</v>
      </c>
      <c r="E51" s="38">
        <v>1549.92</v>
      </c>
      <c r="F51" s="39">
        <f t="shared" si="0"/>
        <v>3250.08</v>
      </c>
    </row>
    <row r="52" spans="1:6" ht="67.5">
      <c r="A52" s="40" t="s">
        <v>94</v>
      </c>
      <c r="B52" s="36" t="s">
        <v>32</v>
      </c>
      <c r="C52" s="37" t="s">
        <v>95</v>
      </c>
      <c r="D52" s="38">
        <v>4800</v>
      </c>
      <c r="E52" s="38">
        <v>1549.92</v>
      </c>
      <c r="F52" s="39">
        <f t="shared" si="0"/>
        <v>3250.08</v>
      </c>
    </row>
    <row r="53" spans="1:6" ht="67.5">
      <c r="A53" s="40" t="s">
        <v>96</v>
      </c>
      <c r="B53" s="36" t="s">
        <v>32</v>
      </c>
      <c r="C53" s="37" t="s">
        <v>97</v>
      </c>
      <c r="D53" s="38">
        <v>4800</v>
      </c>
      <c r="E53" s="38">
        <v>1549.92</v>
      </c>
      <c r="F53" s="39">
        <f t="shared" si="0"/>
        <v>3250.08</v>
      </c>
    </row>
    <row r="54" spans="1:6" ht="67.5">
      <c r="A54" s="35" t="s">
        <v>98</v>
      </c>
      <c r="B54" s="36" t="s">
        <v>32</v>
      </c>
      <c r="C54" s="37" t="s">
        <v>99</v>
      </c>
      <c r="D54" s="38">
        <v>4800</v>
      </c>
      <c r="E54" s="38">
        <v>1549.92</v>
      </c>
      <c r="F54" s="39">
        <f t="shared" ref="F54:F70" si="1">IF(OR(D54="-",IF(E54="-",0,E54)&gt;=IF(D54="-",0,D54)),"-",IF(D54="-",0,D54)-IF(E54="-",0,E54))</f>
        <v>3250.08</v>
      </c>
    </row>
    <row r="55" spans="1:6">
      <c r="A55" s="35" t="s">
        <v>100</v>
      </c>
      <c r="B55" s="36" t="s">
        <v>32</v>
      </c>
      <c r="C55" s="37" t="s">
        <v>101</v>
      </c>
      <c r="D55" s="38">
        <v>11978300</v>
      </c>
      <c r="E55" s="38">
        <v>3672065.4</v>
      </c>
      <c r="F55" s="39">
        <f t="shared" si="1"/>
        <v>8306234.5999999996</v>
      </c>
    </row>
    <row r="56" spans="1:6" ht="33.75">
      <c r="A56" s="35" t="s">
        <v>102</v>
      </c>
      <c r="B56" s="36" t="s">
        <v>32</v>
      </c>
      <c r="C56" s="37" t="s">
        <v>103</v>
      </c>
      <c r="D56" s="38">
        <v>11977400</v>
      </c>
      <c r="E56" s="38">
        <v>3671153.46</v>
      </c>
      <c r="F56" s="39">
        <f t="shared" si="1"/>
        <v>8306246.54</v>
      </c>
    </row>
    <row r="57" spans="1:6" ht="22.5">
      <c r="A57" s="35" t="s">
        <v>104</v>
      </c>
      <c r="B57" s="36" t="s">
        <v>32</v>
      </c>
      <c r="C57" s="37" t="s">
        <v>105</v>
      </c>
      <c r="D57" s="38">
        <v>11624600</v>
      </c>
      <c r="E57" s="38">
        <v>3587300</v>
      </c>
      <c r="F57" s="39">
        <f t="shared" si="1"/>
        <v>8037300</v>
      </c>
    </row>
    <row r="58" spans="1:6">
      <c r="A58" s="35" t="s">
        <v>106</v>
      </c>
      <c r="B58" s="36" t="s">
        <v>32</v>
      </c>
      <c r="C58" s="37" t="s">
        <v>107</v>
      </c>
      <c r="D58" s="38">
        <v>11040300</v>
      </c>
      <c r="E58" s="38">
        <v>3433300</v>
      </c>
      <c r="F58" s="39">
        <f t="shared" si="1"/>
        <v>7607000</v>
      </c>
    </row>
    <row r="59" spans="1:6" ht="33.75">
      <c r="A59" s="35" t="s">
        <v>108</v>
      </c>
      <c r="B59" s="36" t="s">
        <v>32</v>
      </c>
      <c r="C59" s="37" t="s">
        <v>109</v>
      </c>
      <c r="D59" s="38">
        <v>11040300</v>
      </c>
      <c r="E59" s="38">
        <v>3433300</v>
      </c>
      <c r="F59" s="39">
        <f t="shared" si="1"/>
        <v>7607000</v>
      </c>
    </row>
    <row r="60" spans="1:6" ht="22.5">
      <c r="A60" s="35" t="s">
        <v>110</v>
      </c>
      <c r="B60" s="36" t="s">
        <v>32</v>
      </c>
      <c r="C60" s="37" t="s">
        <v>111</v>
      </c>
      <c r="D60" s="38">
        <v>584300</v>
      </c>
      <c r="E60" s="38">
        <v>154000</v>
      </c>
      <c r="F60" s="39">
        <f t="shared" si="1"/>
        <v>430300</v>
      </c>
    </row>
    <row r="61" spans="1:6" ht="22.5">
      <c r="A61" s="35" t="s">
        <v>112</v>
      </c>
      <c r="B61" s="36" t="s">
        <v>32</v>
      </c>
      <c r="C61" s="37" t="s">
        <v>113</v>
      </c>
      <c r="D61" s="38">
        <v>584300</v>
      </c>
      <c r="E61" s="38">
        <v>154000</v>
      </c>
      <c r="F61" s="39">
        <f t="shared" si="1"/>
        <v>430300</v>
      </c>
    </row>
    <row r="62" spans="1:6" ht="22.5">
      <c r="A62" s="35" t="s">
        <v>114</v>
      </c>
      <c r="B62" s="36" t="s">
        <v>32</v>
      </c>
      <c r="C62" s="37" t="s">
        <v>115</v>
      </c>
      <c r="D62" s="38">
        <v>352800</v>
      </c>
      <c r="E62" s="38">
        <v>83853.460000000006</v>
      </c>
      <c r="F62" s="39">
        <f t="shared" si="1"/>
        <v>268946.53999999998</v>
      </c>
    </row>
    <row r="63" spans="1:6" ht="33.75">
      <c r="A63" s="35" t="s">
        <v>116</v>
      </c>
      <c r="B63" s="36" t="s">
        <v>32</v>
      </c>
      <c r="C63" s="37" t="s">
        <v>117</v>
      </c>
      <c r="D63" s="38">
        <v>200</v>
      </c>
      <c r="E63" s="38">
        <v>200</v>
      </c>
      <c r="F63" s="39" t="str">
        <f t="shared" si="1"/>
        <v>-</v>
      </c>
    </row>
    <row r="64" spans="1:6" ht="33.75">
      <c r="A64" s="35" t="s">
        <v>118</v>
      </c>
      <c r="B64" s="36" t="s">
        <v>32</v>
      </c>
      <c r="C64" s="37" t="s">
        <v>119</v>
      </c>
      <c r="D64" s="38">
        <v>200</v>
      </c>
      <c r="E64" s="38">
        <v>200</v>
      </c>
      <c r="F64" s="39" t="str">
        <f t="shared" si="1"/>
        <v>-</v>
      </c>
    </row>
    <row r="65" spans="1:6" ht="33.75">
      <c r="A65" s="35" t="s">
        <v>120</v>
      </c>
      <c r="B65" s="36" t="s">
        <v>32</v>
      </c>
      <c r="C65" s="37" t="s">
        <v>121</v>
      </c>
      <c r="D65" s="38">
        <v>352600</v>
      </c>
      <c r="E65" s="38">
        <v>83653.460000000006</v>
      </c>
      <c r="F65" s="39">
        <f t="shared" si="1"/>
        <v>268946.53999999998</v>
      </c>
    </row>
    <row r="66" spans="1:6" ht="45">
      <c r="A66" s="35" t="s">
        <v>122</v>
      </c>
      <c r="B66" s="36" t="s">
        <v>32</v>
      </c>
      <c r="C66" s="37" t="s">
        <v>123</v>
      </c>
      <c r="D66" s="38">
        <v>352600</v>
      </c>
      <c r="E66" s="38">
        <v>83653.460000000006</v>
      </c>
      <c r="F66" s="39">
        <f t="shared" si="1"/>
        <v>268946.53999999998</v>
      </c>
    </row>
    <row r="67" spans="1:6" ht="56.25">
      <c r="A67" s="35" t="s">
        <v>124</v>
      </c>
      <c r="B67" s="36" t="s">
        <v>32</v>
      </c>
      <c r="C67" s="37" t="s">
        <v>125</v>
      </c>
      <c r="D67" s="38">
        <v>900</v>
      </c>
      <c r="E67" s="38">
        <v>911.94</v>
      </c>
      <c r="F67" s="39" t="str">
        <f t="shared" si="1"/>
        <v>-</v>
      </c>
    </row>
    <row r="68" spans="1:6" ht="78.75">
      <c r="A68" s="40" t="s">
        <v>126</v>
      </c>
      <c r="B68" s="36" t="s">
        <v>32</v>
      </c>
      <c r="C68" s="37" t="s">
        <v>127</v>
      </c>
      <c r="D68" s="38">
        <v>900</v>
      </c>
      <c r="E68" s="38">
        <v>911.94</v>
      </c>
      <c r="F68" s="39" t="str">
        <f t="shared" si="1"/>
        <v>-</v>
      </c>
    </row>
    <row r="69" spans="1:6" ht="67.5">
      <c r="A69" s="40" t="s">
        <v>128</v>
      </c>
      <c r="B69" s="36" t="s">
        <v>32</v>
      </c>
      <c r="C69" s="37" t="s">
        <v>129</v>
      </c>
      <c r="D69" s="38">
        <v>900</v>
      </c>
      <c r="E69" s="38">
        <v>911.94</v>
      </c>
      <c r="F69" s="39" t="str">
        <f t="shared" si="1"/>
        <v>-</v>
      </c>
    </row>
    <row r="70" spans="1:6" ht="45">
      <c r="A70" s="35" t="s">
        <v>130</v>
      </c>
      <c r="B70" s="36" t="s">
        <v>32</v>
      </c>
      <c r="C70" s="37" t="s">
        <v>131</v>
      </c>
      <c r="D70" s="38">
        <v>900</v>
      </c>
      <c r="E70" s="38">
        <v>911.94</v>
      </c>
      <c r="F70" s="39" t="str">
        <f t="shared" si="1"/>
        <v>-</v>
      </c>
    </row>
    <row r="71" spans="1:6" ht="12.75" customHeight="1">
      <c r="A71" s="41"/>
      <c r="B71" s="42"/>
      <c r="C71" s="42"/>
      <c r="D71" s="43"/>
      <c r="E71" s="43"/>
      <c r="F71" s="43"/>
    </row>
  </sheetData>
  <mergeCells count="13">
    <mergeCell ref="F12:F18"/>
    <mergeCell ref="E12:E18"/>
    <mergeCell ref="A1:D1"/>
    <mergeCell ref="A4:D4"/>
    <mergeCell ref="A2:D2"/>
    <mergeCell ref="A5:D5"/>
    <mergeCell ref="B7:D7"/>
    <mergeCell ref="B8:D8"/>
    <mergeCell ref="A11:D11"/>
    <mergeCell ref="B12:B18"/>
    <mergeCell ref="D12:D18"/>
    <mergeCell ref="C12:C18"/>
    <mergeCell ref="A12:A18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34" bottom="0.39370078740157483" header="0" footer="0"/>
  <pageSetup paperSize="9" scale="78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28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24.7109375" customWidth="1"/>
    <col min="4" max="4" width="16.7109375" customWidth="1"/>
    <col min="5" max="6" width="17" customWidth="1"/>
  </cols>
  <sheetData>
    <row r="2" spans="1:6" ht="15" customHeight="1">
      <c r="A2" s="102" t="s">
        <v>132</v>
      </c>
      <c r="B2" s="102"/>
      <c r="C2" s="102"/>
      <c r="D2" s="102"/>
      <c r="E2" s="1"/>
      <c r="F2" s="14" t="s">
        <v>133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5" t="s">
        <v>22</v>
      </c>
      <c r="B4" s="107" t="s">
        <v>23</v>
      </c>
      <c r="C4" s="113" t="s">
        <v>134</v>
      </c>
      <c r="D4" s="99" t="s">
        <v>25</v>
      </c>
      <c r="E4" s="118" t="s">
        <v>26</v>
      </c>
      <c r="F4" s="96" t="s">
        <v>27</v>
      </c>
    </row>
    <row r="5" spans="1:6" ht="5.45" customHeight="1">
      <c r="A5" s="116"/>
      <c r="B5" s="108"/>
      <c r="C5" s="114"/>
      <c r="D5" s="100"/>
      <c r="E5" s="119"/>
      <c r="F5" s="97"/>
    </row>
    <row r="6" spans="1:6" ht="9.6" customHeight="1">
      <c r="A6" s="116"/>
      <c r="B6" s="108"/>
      <c r="C6" s="114"/>
      <c r="D6" s="100"/>
      <c r="E6" s="119"/>
      <c r="F6" s="97"/>
    </row>
    <row r="7" spans="1:6" ht="6" customHeight="1">
      <c r="A7" s="116"/>
      <c r="B7" s="108"/>
      <c r="C7" s="114"/>
      <c r="D7" s="100"/>
      <c r="E7" s="119"/>
      <c r="F7" s="97"/>
    </row>
    <row r="8" spans="1:6" ht="6.6" customHeight="1">
      <c r="A8" s="116"/>
      <c r="B8" s="108"/>
      <c r="C8" s="114"/>
      <c r="D8" s="100"/>
      <c r="E8" s="119"/>
      <c r="F8" s="97"/>
    </row>
    <row r="9" spans="1:6" ht="10.9" customHeight="1">
      <c r="A9" s="116"/>
      <c r="B9" s="108"/>
      <c r="C9" s="114"/>
      <c r="D9" s="100"/>
      <c r="E9" s="119"/>
      <c r="F9" s="97"/>
    </row>
    <row r="10" spans="1:6" ht="4.1500000000000004" hidden="1" customHeight="1">
      <c r="A10" s="116"/>
      <c r="B10" s="108"/>
      <c r="C10" s="45"/>
      <c r="D10" s="100"/>
      <c r="E10" s="46"/>
      <c r="F10" s="47"/>
    </row>
    <row r="11" spans="1:6" ht="13.15" hidden="1" customHeight="1">
      <c r="A11" s="117"/>
      <c r="B11" s="109"/>
      <c r="C11" s="48"/>
      <c r="D11" s="101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135</v>
      </c>
      <c r="B13" s="53" t="s">
        <v>136</v>
      </c>
      <c r="C13" s="54" t="s">
        <v>137</v>
      </c>
      <c r="D13" s="55">
        <v>18694000</v>
      </c>
      <c r="E13" s="56">
        <v>5519675.3499999996</v>
      </c>
      <c r="F13" s="57">
        <f>IF(OR(D13="-",IF(E13="-",0,E13)&gt;=IF(D13="-",0,D13)),"-",IF(D13="-",0,D13)-IF(E13="-",0,E13))</f>
        <v>13174324.65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 ht="22.5">
      <c r="A15" s="52" t="s">
        <v>138</v>
      </c>
      <c r="B15" s="53" t="s">
        <v>136</v>
      </c>
      <c r="C15" s="54" t="s">
        <v>139</v>
      </c>
      <c r="D15" s="55">
        <v>18694000</v>
      </c>
      <c r="E15" s="56">
        <v>5519675.3499999996</v>
      </c>
      <c r="F15" s="57">
        <f t="shared" ref="F15:F46" si="0">IF(OR(D15="-",IF(E15="-",0,E15)&gt;=IF(D15="-",0,D15)),"-",IF(D15="-",0,D15)-IF(E15="-",0,E15))</f>
        <v>13174324.65</v>
      </c>
    </row>
    <row r="16" spans="1:6">
      <c r="A16" s="25" t="s">
        <v>140</v>
      </c>
      <c r="B16" s="64" t="s">
        <v>136</v>
      </c>
      <c r="C16" s="27" t="s">
        <v>141</v>
      </c>
      <c r="D16" s="28">
        <v>8144300</v>
      </c>
      <c r="E16" s="65">
        <v>1995610.93</v>
      </c>
      <c r="F16" s="66">
        <f t="shared" si="0"/>
        <v>6148689.0700000003</v>
      </c>
    </row>
    <row r="17" spans="1:6" ht="45">
      <c r="A17" s="25" t="s">
        <v>142</v>
      </c>
      <c r="B17" s="64" t="s">
        <v>136</v>
      </c>
      <c r="C17" s="27" t="s">
        <v>143</v>
      </c>
      <c r="D17" s="28">
        <v>7587000</v>
      </c>
      <c r="E17" s="65">
        <v>1885545.6</v>
      </c>
      <c r="F17" s="66">
        <f t="shared" si="0"/>
        <v>5701454.4000000004</v>
      </c>
    </row>
    <row r="18" spans="1:6" ht="33.75">
      <c r="A18" s="25" t="s">
        <v>144</v>
      </c>
      <c r="B18" s="64" t="s">
        <v>136</v>
      </c>
      <c r="C18" s="27" t="s">
        <v>145</v>
      </c>
      <c r="D18" s="28">
        <v>7563500</v>
      </c>
      <c r="E18" s="65">
        <v>1878076.6</v>
      </c>
      <c r="F18" s="66">
        <f t="shared" si="0"/>
        <v>5685423.4000000004</v>
      </c>
    </row>
    <row r="19" spans="1:6" ht="22.5">
      <c r="A19" s="25" t="s">
        <v>146</v>
      </c>
      <c r="B19" s="64" t="s">
        <v>136</v>
      </c>
      <c r="C19" s="27" t="s">
        <v>147</v>
      </c>
      <c r="D19" s="28">
        <v>7563500</v>
      </c>
      <c r="E19" s="65">
        <v>1878076.6</v>
      </c>
      <c r="F19" s="66">
        <f t="shared" si="0"/>
        <v>5685423.4000000004</v>
      </c>
    </row>
    <row r="20" spans="1:6" ht="78.75">
      <c r="A20" s="67" t="s">
        <v>148</v>
      </c>
      <c r="B20" s="64" t="s">
        <v>136</v>
      </c>
      <c r="C20" s="27" t="s">
        <v>149</v>
      </c>
      <c r="D20" s="28">
        <v>6874200</v>
      </c>
      <c r="E20" s="65">
        <v>1677018.54</v>
      </c>
      <c r="F20" s="66">
        <f t="shared" si="0"/>
        <v>5197181.46</v>
      </c>
    </row>
    <row r="21" spans="1:6" ht="22.5">
      <c r="A21" s="25" t="s">
        <v>150</v>
      </c>
      <c r="B21" s="64" t="s">
        <v>136</v>
      </c>
      <c r="C21" s="27" t="s">
        <v>151</v>
      </c>
      <c r="D21" s="28">
        <v>4852000</v>
      </c>
      <c r="E21" s="65">
        <v>1233028.5900000001</v>
      </c>
      <c r="F21" s="66">
        <f t="shared" si="0"/>
        <v>3618971.41</v>
      </c>
    </row>
    <row r="22" spans="1:6" ht="33.75">
      <c r="A22" s="25" t="s">
        <v>152</v>
      </c>
      <c r="B22" s="64" t="s">
        <v>136</v>
      </c>
      <c r="C22" s="27" t="s">
        <v>153</v>
      </c>
      <c r="D22" s="28">
        <v>427700</v>
      </c>
      <c r="E22" s="65">
        <v>94966.8</v>
      </c>
      <c r="F22" s="66">
        <f t="shared" si="0"/>
        <v>332733.2</v>
      </c>
    </row>
    <row r="23" spans="1:6" ht="33.75">
      <c r="A23" s="25" t="s">
        <v>154</v>
      </c>
      <c r="B23" s="64" t="s">
        <v>136</v>
      </c>
      <c r="C23" s="27" t="s">
        <v>155</v>
      </c>
      <c r="D23" s="28">
        <v>1594500</v>
      </c>
      <c r="E23" s="65">
        <v>349023.15</v>
      </c>
      <c r="F23" s="66">
        <f t="shared" si="0"/>
        <v>1245476.8500000001</v>
      </c>
    </row>
    <row r="24" spans="1:6" ht="67.5">
      <c r="A24" s="67" t="s">
        <v>156</v>
      </c>
      <c r="B24" s="64" t="s">
        <v>136</v>
      </c>
      <c r="C24" s="27" t="s">
        <v>157</v>
      </c>
      <c r="D24" s="28">
        <v>665300</v>
      </c>
      <c r="E24" s="65">
        <v>201058.06</v>
      </c>
      <c r="F24" s="66">
        <f t="shared" si="0"/>
        <v>464241.94</v>
      </c>
    </row>
    <row r="25" spans="1:6" ht="22.5">
      <c r="A25" s="25" t="s">
        <v>158</v>
      </c>
      <c r="B25" s="64" t="s">
        <v>136</v>
      </c>
      <c r="C25" s="27" t="s">
        <v>159</v>
      </c>
      <c r="D25" s="28">
        <v>479000</v>
      </c>
      <c r="E25" s="65">
        <v>165000.13</v>
      </c>
      <c r="F25" s="66">
        <f t="shared" si="0"/>
        <v>313999.87</v>
      </c>
    </row>
    <row r="26" spans="1:6">
      <c r="A26" s="25" t="s">
        <v>160</v>
      </c>
      <c r="B26" s="64" t="s">
        <v>136</v>
      </c>
      <c r="C26" s="27" t="s">
        <v>161</v>
      </c>
      <c r="D26" s="28">
        <v>186300</v>
      </c>
      <c r="E26" s="65">
        <v>36057.93</v>
      </c>
      <c r="F26" s="66">
        <f t="shared" si="0"/>
        <v>150242.07</v>
      </c>
    </row>
    <row r="27" spans="1:6" ht="67.5">
      <c r="A27" s="67" t="s">
        <v>162</v>
      </c>
      <c r="B27" s="64" t="s">
        <v>136</v>
      </c>
      <c r="C27" s="27" t="s">
        <v>163</v>
      </c>
      <c r="D27" s="28">
        <v>24000</v>
      </c>
      <c r="E27" s="65" t="s">
        <v>45</v>
      </c>
      <c r="F27" s="66">
        <f t="shared" si="0"/>
        <v>24000</v>
      </c>
    </row>
    <row r="28" spans="1:6" ht="22.5">
      <c r="A28" s="25" t="s">
        <v>158</v>
      </c>
      <c r="B28" s="64" t="s">
        <v>136</v>
      </c>
      <c r="C28" s="27" t="s">
        <v>164</v>
      </c>
      <c r="D28" s="28">
        <v>24000</v>
      </c>
      <c r="E28" s="65" t="s">
        <v>45</v>
      </c>
      <c r="F28" s="66">
        <f t="shared" si="0"/>
        <v>24000</v>
      </c>
    </row>
    <row r="29" spans="1:6">
      <c r="A29" s="25" t="s">
        <v>165</v>
      </c>
      <c r="B29" s="64" t="s">
        <v>136</v>
      </c>
      <c r="C29" s="27" t="s">
        <v>166</v>
      </c>
      <c r="D29" s="28">
        <v>23500</v>
      </c>
      <c r="E29" s="65">
        <v>7469</v>
      </c>
      <c r="F29" s="66">
        <f t="shared" si="0"/>
        <v>16031</v>
      </c>
    </row>
    <row r="30" spans="1:6">
      <c r="A30" s="25" t="s">
        <v>167</v>
      </c>
      <c r="B30" s="64" t="s">
        <v>136</v>
      </c>
      <c r="C30" s="27" t="s">
        <v>168</v>
      </c>
      <c r="D30" s="28">
        <v>23500</v>
      </c>
      <c r="E30" s="65">
        <v>7469</v>
      </c>
      <c r="F30" s="66">
        <f t="shared" si="0"/>
        <v>16031</v>
      </c>
    </row>
    <row r="31" spans="1:6" ht="112.5">
      <c r="A31" s="67" t="s">
        <v>169</v>
      </c>
      <c r="B31" s="64" t="s">
        <v>136</v>
      </c>
      <c r="C31" s="27" t="s">
        <v>170</v>
      </c>
      <c r="D31" s="28">
        <v>200</v>
      </c>
      <c r="E31" s="65" t="s">
        <v>45</v>
      </c>
      <c r="F31" s="66">
        <f t="shared" si="0"/>
        <v>200</v>
      </c>
    </row>
    <row r="32" spans="1:6" ht="22.5">
      <c r="A32" s="25" t="s">
        <v>158</v>
      </c>
      <c r="B32" s="64" t="s">
        <v>136</v>
      </c>
      <c r="C32" s="27" t="s">
        <v>171</v>
      </c>
      <c r="D32" s="28">
        <v>200</v>
      </c>
      <c r="E32" s="65" t="s">
        <v>45</v>
      </c>
      <c r="F32" s="66">
        <f t="shared" si="0"/>
        <v>200</v>
      </c>
    </row>
    <row r="33" spans="1:6" ht="78.75">
      <c r="A33" s="67" t="s">
        <v>172</v>
      </c>
      <c r="B33" s="64" t="s">
        <v>136</v>
      </c>
      <c r="C33" s="27" t="s">
        <v>173</v>
      </c>
      <c r="D33" s="28">
        <v>23300</v>
      </c>
      <c r="E33" s="65">
        <v>7469</v>
      </c>
      <c r="F33" s="66">
        <f t="shared" si="0"/>
        <v>15831</v>
      </c>
    </row>
    <row r="34" spans="1:6">
      <c r="A34" s="25" t="s">
        <v>174</v>
      </c>
      <c r="B34" s="64" t="s">
        <v>136</v>
      </c>
      <c r="C34" s="27" t="s">
        <v>175</v>
      </c>
      <c r="D34" s="28">
        <v>23300</v>
      </c>
      <c r="E34" s="65">
        <v>7469</v>
      </c>
      <c r="F34" s="66">
        <f t="shared" si="0"/>
        <v>15831</v>
      </c>
    </row>
    <row r="35" spans="1:6" ht="33.75">
      <c r="A35" s="25" t="s">
        <v>176</v>
      </c>
      <c r="B35" s="64" t="s">
        <v>136</v>
      </c>
      <c r="C35" s="27" t="s">
        <v>177</v>
      </c>
      <c r="D35" s="28">
        <v>54800</v>
      </c>
      <c r="E35" s="65">
        <v>27400</v>
      </c>
      <c r="F35" s="66">
        <f t="shared" si="0"/>
        <v>27400</v>
      </c>
    </row>
    <row r="36" spans="1:6">
      <c r="A36" s="25" t="s">
        <v>165</v>
      </c>
      <c r="B36" s="64" t="s">
        <v>136</v>
      </c>
      <c r="C36" s="27" t="s">
        <v>178</v>
      </c>
      <c r="D36" s="28">
        <v>54800</v>
      </c>
      <c r="E36" s="65">
        <v>27400</v>
      </c>
      <c r="F36" s="66">
        <f t="shared" si="0"/>
        <v>27400</v>
      </c>
    </row>
    <row r="37" spans="1:6">
      <c r="A37" s="25" t="s">
        <v>167</v>
      </c>
      <c r="B37" s="64" t="s">
        <v>136</v>
      </c>
      <c r="C37" s="27" t="s">
        <v>179</v>
      </c>
      <c r="D37" s="28">
        <v>54800</v>
      </c>
      <c r="E37" s="65">
        <v>27400</v>
      </c>
      <c r="F37" s="66">
        <f t="shared" si="0"/>
        <v>27400</v>
      </c>
    </row>
    <row r="38" spans="1:6" ht="67.5">
      <c r="A38" s="25" t="s">
        <v>180</v>
      </c>
      <c r="B38" s="64" t="s">
        <v>136</v>
      </c>
      <c r="C38" s="27" t="s">
        <v>181</v>
      </c>
      <c r="D38" s="28">
        <v>54800</v>
      </c>
      <c r="E38" s="65">
        <v>27400</v>
      </c>
      <c r="F38" s="66">
        <f t="shared" si="0"/>
        <v>27400</v>
      </c>
    </row>
    <row r="39" spans="1:6">
      <c r="A39" s="25" t="s">
        <v>174</v>
      </c>
      <c r="B39" s="64" t="s">
        <v>136</v>
      </c>
      <c r="C39" s="27" t="s">
        <v>182</v>
      </c>
      <c r="D39" s="28">
        <v>54800</v>
      </c>
      <c r="E39" s="65">
        <v>27400</v>
      </c>
      <c r="F39" s="66">
        <f t="shared" si="0"/>
        <v>27400</v>
      </c>
    </row>
    <row r="40" spans="1:6">
      <c r="A40" s="25" t="s">
        <v>183</v>
      </c>
      <c r="B40" s="64" t="s">
        <v>136</v>
      </c>
      <c r="C40" s="27" t="s">
        <v>184</v>
      </c>
      <c r="D40" s="28">
        <v>5000</v>
      </c>
      <c r="E40" s="65" t="s">
        <v>45</v>
      </c>
      <c r="F40" s="66">
        <f t="shared" si="0"/>
        <v>5000</v>
      </c>
    </row>
    <row r="41" spans="1:6">
      <c r="A41" s="25" t="s">
        <v>165</v>
      </c>
      <c r="B41" s="64" t="s">
        <v>136</v>
      </c>
      <c r="C41" s="27" t="s">
        <v>185</v>
      </c>
      <c r="D41" s="28">
        <v>5000</v>
      </c>
      <c r="E41" s="65" t="s">
        <v>45</v>
      </c>
      <c r="F41" s="66">
        <f t="shared" si="0"/>
        <v>5000</v>
      </c>
    </row>
    <row r="42" spans="1:6">
      <c r="A42" s="25" t="s">
        <v>186</v>
      </c>
      <c r="B42" s="64" t="s">
        <v>136</v>
      </c>
      <c r="C42" s="27" t="s">
        <v>187</v>
      </c>
      <c r="D42" s="28">
        <v>5000</v>
      </c>
      <c r="E42" s="65" t="s">
        <v>45</v>
      </c>
      <c r="F42" s="66">
        <f t="shared" si="0"/>
        <v>5000</v>
      </c>
    </row>
    <row r="43" spans="1:6" ht="22.5">
      <c r="A43" s="25" t="s">
        <v>188</v>
      </c>
      <c r="B43" s="64" t="s">
        <v>136</v>
      </c>
      <c r="C43" s="27" t="s">
        <v>189</v>
      </c>
      <c r="D43" s="28">
        <v>5000</v>
      </c>
      <c r="E43" s="65" t="s">
        <v>45</v>
      </c>
      <c r="F43" s="66">
        <f t="shared" si="0"/>
        <v>5000</v>
      </c>
    </row>
    <row r="44" spans="1:6">
      <c r="A44" s="25" t="s">
        <v>190</v>
      </c>
      <c r="B44" s="64" t="s">
        <v>136</v>
      </c>
      <c r="C44" s="27" t="s">
        <v>191</v>
      </c>
      <c r="D44" s="28">
        <v>5000</v>
      </c>
      <c r="E44" s="65" t="s">
        <v>45</v>
      </c>
      <c r="F44" s="66">
        <f t="shared" si="0"/>
        <v>5000</v>
      </c>
    </row>
    <row r="45" spans="1:6">
      <c r="A45" s="25" t="s">
        <v>192</v>
      </c>
      <c r="B45" s="64" t="s">
        <v>136</v>
      </c>
      <c r="C45" s="27" t="s">
        <v>193</v>
      </c>
      <c r="D45" s="28">
        <v>497500</v>
      </c>
      <c r="E45" s="65">
        <v>82665.33</v>
      </c>
      <c r="F45" s="66">
        <f t="shared" si="0"/>
        <v>414834.67</v>
      </c>
    </row>
    <row r="46" spans="1:6" ht="33.75">
      <c r="A46" s="25" t="s">
        <v>144</v>
      </c>
      <c r="B46" s="64" t="s">
        <v>136</v>
      </c>
      <c r="C46" s="27" t="s">
        <v>194</v>
      </c>
      <c r="D46" s="28">
        <v>155000</v>
      </c>
      <c r="E46" s="65">
        <v>39760</v>
      </c>
      <c r="F46" s="66">
        <f t="shared" si="0"/>
        <v>115240</v>
      </c>
    </row>
    <row r="47" spans="1:6" ht="22.5">
      <c r="A47" s="25" t="s">
        <v>146</v>
      </c>
      <c r="B47" s="64" t="s">
        <v>136</v>
      </c>
      <c r="C47" s="27" t="s">
        <v>195</v>
      </c>
      <c r="D47" s="28">
        <v>155000</v>
      </c>
      <c r="E47" s="65">
        <v>39760</v>
      </c>
      <c r="F47" s="66">
        <f t="shared" ref="F47:F78" si="1">IF(OR(D47="-",IF(E47="-",0,E47)&gt;=IF(D47="-",0,D47)),"-",IF(D47="-",0,D47)-IF(E47="-",0,E47))</f>
        <v>115240</v>
      </c>
    </row>
    <row r="48" spans="1:6" ht="90">
      <c r="A48" s="67" t="s">
        <v>196</v>
      </c>
      <c r="B48" s="64" t="s">
        <v>136</v>
      </c>
      <c r="C48" s="27" t="s">
        <v>197</v>
      </c>
      <c r="D48" s="28">
        <v>90000</v>
      </c>
      <c r="E48" s="65">
        <v>30265</v>
      </c>
      <c r="F48" s="66">
        <f t="shared" si="1"/>
        <v>59735</v>
      </c>
    </row>
    <row r="49" spans="1:6" ht="22.5">
      <c r="A49" s="25" t="s">
        <v>198</v>
      </c>
      <c r="B49" s="64" t="s">
        <v>136</v>
      </c>
      <c r="C49" s="27" t="s">
        <v>199</v>
      </c>
      <c r="D49" s="28">
        <v>90000</v>
      </c>
      <c r="E49" s="65">
        <v>30265</v>
      </c>
      <c r="F49" s="66">
        <f t="shared" si="1"/>
        <v>59735</v>
      </c>
    </row>
    <row r="50" spans="1:6" ht="67.5">
      <c r="A50" s="67" t="s">
        <v>200</v>
      </c>
      <c r="B50" s="64" t="s">
        <v>136</v>
      </c>
      <c r="C50" s="27" t="s">
        <v>201</v>
      </c>
      <c r="D50" s="28">
        <v>65000</v>
      </c>
      <c r="E50" s="65">
        <v>9495</v>
      </c>
      <c r="F50" s="66">
        <f t="shared" si="1"/>
        <v>55505</v>
      </c>
    </row>
    <row r="51" spans="1:6" ht="22.5">
      <c r="A51" s="25" t="s">
        <v>158</v>
      </c>
      <c r="B51" s="64" t="s">
        <v>136</v>
      </c>
      <c r="C51" s="27" t="s">
        <v>202</v>
      </c>
      <c r="D51" s="28">
        <v>65000</v>
      </c>
      <c r="E51" s="65">
        <v>9495</v>
      </c>
      <c r="F51" s="66">
        <f t="shared" si="1"/>
        <v>55505</v>
      </c>
    </row>
    <row r="52" spans="1:6">
      <c r="A52" s="25" t="s">
        <v>165</v>
      </c>
      <c r="B52" s="64" t="s">
        <v>136</v>
      </c>
      <c r="C52" s="27" t="s">
        <v>203</v>
      </c>
      <c r="D52" s="28">
        <v>342500</v>
      </c>
      <c r="E52" s="65">
        <v>42905.33</v>
      </c>
      <c r="F52" s="66">
        <f t="shared" si="1"/>
        <v>299594.67</v>
      </c>
    </row>
    <row r="53" spans="1:6">
      <c r="A53" s="25" t="s">
        <v>167</v>
      </c>
      <c r="B53" s="64" t="s">
        <v>136</v>
      </c>
      <c r="C53" s="27" t="s">
        <v>204</v>
      </c>
      <c r="D53" s="28">
        <v>342500</v>
      </c>
      <c r="E53" s="65">
        <v>42905.33</v>
      </c>
      <c r="F53" s="66">
        <f t="shared" si="1"/>
        <v>299594.67</v>
      </c>
    </row>
    <row r="54" spans="1:6" ht="33.75">
      <c r="A54" s="25" t="s">
        <v>205</v>
      </c>
      <c r="B54" s="64" t="s">
        <v>136</v>
      </c>
      <c r="C54" s="27" t="s">
        <v>206</v>
      </c>
      <c r="D54" s="28">
        <v>174000</v>
      </c>
      <c r="E54" s="65">
        <v>7000</v>
      </c>
      <c r="F54" s="66">
        <f t="shared" si="1"/>
        <v>167000</v>
      </c>
    </row>
    <row r="55" spans="1:6" ht="22.5">
      <c r="A55" s="25" t="s">
        <v>158</v>
      </c>
      <c r="B55" s="64" t="s">
        <v>136</v>
      </c>
      <c r="C55" s="27" t="s">
        <v>207</v>
      </c>
      <c r="D55" s="28">
        <v>174000</v>
      </c>
      <c r="E55" s="65">
        <v>7000</v>
      </c>
      <c r="F55" s="66">
        <f t="shared" si="1"/>
        <v>167000</v>
      </c>
    </row>
    <row r="56" spans="1:6">
      <c r="A56" s="25" t="s">
        <v>208</v>
      </c>
      <c r="B56" s="64" t="s">
        <v>136</v>
      </c>
      <c r="C56" s="27" t="s">
        <v>209</v>
      </c>
      <c r="D56" s="28">
        <v>70000</v>
      </c>
      <c r="E56" s="65">
        <v>20000</v>
      </c>
      <c r="F56" s="66">
        <f t="shared" si="1"/>
        <v>50000</v>
      </c>
    </row>
    <row r="57" spans="1:6">
      <c r="A57" s="25" t="s">
        <v>210</v>
      </c>
      <c r="B57" s="64" t="s">
        <v>136</v>
      </c>
      <c r="C57" s="27" t="s">
        <v>211</v>
      </c>
      <c r="D57" s="28">
        <v>70000</v>
      </c>
      <c r="E57" s="65">
        <v>20000</v>
      </c>
      <c r="F57" s="66">
        <f t="shared" si="1"/>
        <v>50000</v>
      </c>
    </row>
    <row r="58" spans="1:6" ht="78.75">
      <c r="A58" s="67" t="s">
        <v>212</v>
      </c>
      <c r="B58" s="64" t="s">
        <v>136</v>
      </c>
      <c r="C58" s="27" t="s">
        <v>213</v>
      </c>
      <c r="D58" s="28">
        <v>98500</v>
      </c>
      <c r="E58" s="65">
        <v>15905.33</v>
      </c>
      <c r="F58" s="66">
        <f t="shared" si="1"/>
        <v>82594.67</v>
      </c>
    </row>
    <row r="59" spans="1:6">
      <c r="A59" s="25" t="s">
        <v>174</v>
      </c>
      <c r="B59" s="64" t="s">
        <v>136</v>
      </c>
      <c r="C59" s="27" t="s">
        <v>214</v>
      </c>
      <c r="D59" s="28">
        <v>98500</v>
      </c>
      <c r="E59" s="65">
        <v>15905.33</v>
      </c>
      <c r="F59" s="66">
        <f t="shared" si="1"/>
        <v>82594.67</v>
      </c>
    </row>
    <row r="60" spans="1:6">
      <c r="A60" s="25" t="s">
        <v>215</v>
      </c>
      <c r="B60" s="64" t="s">
        <v>136</v>
      </c>
      <c r="C60" s="27" t="s">
        <v>216</v>
      </c>
      <c r="D60" s="28">
        <v>352600</v>
      </c>
      <c r="E60" s="65">
        <v>83653.460000000006</v>
      </c>
      <c r="F60" s="66">
        <f t="shared" si="1"/>
        <v>268946.53999999998</v>
      </c>
    </row>
    <row r="61" spans="1:6">
      <c r="A61" s="25" t="s">
        <v>217</v>
      </c>
      <c r="B61" s="64" t="s">
        <v>136</v>
      </c>
      <c r="C61" s="27" t="s">
        <v>218</v>
      </c>
      <c r="D61" s="28">
        <v>352600</v>
      </c>
      <c r="E61" s="65">
        <v>83653.460000000006</v>
      </c>
      <c r="F61" s="66">
        <f t="shared" si="1"/>
        <v>268946.53999999998</v>
      </c>
    </row>
    <row r="62" spans="1:6">
      <c r="A62" s="25" t="s">
        <v>165</v>
      </c>
      <c r="B62" s="64" t="s">
        <v>136</v>
      </c>
      <c r="C62" s="27" t="s">
        <v>219</v>
      </c>
      <c r="D62" s="28">
        <v>352600</v>
      </c>
      <c r="E62" s="65">
        <v>83653.460000000006</v>
      </c>
      <c r="F62" s="66">
        <f t="shared" si="1"/>
        <v>268946.53999999998</v>
      </c>
    </row>
    <row r="63" spans="1:6">
      <c r="A63" s="25" t="s">
        <v>167</v>
      </c>
      <c r="B63" s="64" t="s">
        <v>136</v>
      </c>
      <c r="C63" s="27" t="s">
        <v>220</v>
      </c>
      <c r="D63" s="28">
        <v>352600</v>
      </c>
      <c r="E63" s="65">
        <v>83653.460000000006</v>
      </c>
      <c r="F63" s="66">
        <f t="shared" si="1"/>
        <v>268946.53999999998</v>
      </c>
    </row>
    <row r="64" spans="1:6" ht="45">
      <c r="A64" s="25" t="s">
        <v>221</v>
      </c>
      <c r="B64" s="64" t="s">
        <v>136</v>
      </c>
      <c r="C64" s="27" t="s">
        <v>222</v>
      </c>
      <c r="D64" s="28">
        <v>352600</v>
      </c>
      <c r="E64" s="65">
        <v>83653.460000000006</v>
      </c>
      <c r="F64" s="66">
        <f t="shared" si="1"/>
        <v>268946.53999999998</v>
      </c>
    </row>
    <row r="65" spans="1:6" ht="22.5">
      <c r="A65" s="25" t="s">
        <v>150</v>
      </c>
      <c r="B65" s="64" t="s">
        <v>136</v>
      </c>
      <c r="C65" s="27" t="s">
        <v>223</v>
      </c>
      <c r="D65" s="28">
        <v>243300</v>
      </c>
      <c r="E65" s="65">
        <v>64199.62</v>
      </c>
      <c r="F65" s="66">
        <f t="shared" si="1"/>
        <v>179100.38</v>
      </c>
    </row>
    <row r="66" spans="1:6" ht="33.75">
      <c r="A66" s="25" t="s">
        <v>154</v>
      </c>
      <c r="B66" s="64" t="s">
        <v>136</v>
      </c>
      <c r="C66" s="27" t="s">
        <v>224</v>
      </c>
      <c r="D66" s="28">
        <v>73500</v>
      </c>
      <c r="E66" s="65">
        <v>14143.84</v>
      </c>
      <c r="F66" s="66">
        <f t="shared" si="1"/>
        <v>59356.160000000003</v>
      </c>
    </row>
    <row r="67" spans="1:6" ht="22.5">
      <c r="A67" s="25" t="s">
        <v>158</v>
      </c>
      <c r="B67" s="64" t="s">
        <v>136</v>
      </c>
      <c r="C67" s="27" t="s">
        <v>225</v>
      </c>
      <c r="D67" s="28">
        <v>35800</v>
      </c>
      <c r="E67" s="65">
        <v>5310</v>
      </c>
      <c r="F67" s="66">
        <f t="shared" si="1"/>
        <v>30490</v>
      </c>
    </row>
    <row r="68" spans="1:6" ht="22.5">
      <c r="A68" s="25" t="s">
        <v>226</v>
      </c>
      <c r="B68" s="64" t="s">
        <v>136</v>
      </c>
      <c r="C68" s="27" t="s">
        <v>227</v>
      </c>
      <c r="D68" s="28">
        <v>3000</v>
      </c>
      <c r="E68" s="65" t="s">
        <v>45</v>
      </c>
      <c r="F68" s="66">
        <f t="shared" si="1"/>
        <v>3000</v>
      </c>
    </row>
    <row r="69" spans="1:6">
      <c r="A69" s="25" t="s">
        <v>228</v>
      </c>
      <c r="B69" s="64" t="s">
        <v>136</v>
      </c>
      <c r="C69" s="27" t="s">
        <v>229</v>
      </c>
      <c r="D69" s="28">
        <v>1000</v>
      </c>
      <c r="E69" s="65" t="s">
        <v>45</v>
      </c>
      <c r="F69" s="66">
        <f t="shared" si="1"/>
        <v>1000</v>
      </c>
    </row>
    <row r="70" spans="1:6" ht="45">
      <c r="A70" s="25" t="s">
        <v>230</v>
      </c>
      <c r="B70" s="64" t="s">
        <v>136</v>
      </c>
      <c r="C70" s="27" t="s">
        <v>231</v>
      </c>
      <c r="D70" s="28">
        <v>1000</v>
      </c>
      <c r="E70" s="65" t="s">
        <v>45</v>
      </c>
      <c r="F70" s="66">
        <f t="shared" si="1"/>
        <v>1000</v>
      </c>
    </row>
    <row r="71" spans="1:6">
      <c r="A71" s="25" t="s">
        <v>232</v>
      </c>
      <c r="B71" s="64" t="s">
        <v>136</v>
      </c>
      <c r="C71" s="27" t="s">
        <v>233</v>
      </c>
      <c r="D71" s="28">
        <v>1000</v>
      </c>
      <c r="E71" s="65" t="s">
        <v>45</v>
      </c>
      <c r="F71" s="66">
        <f t="shared" si="1"/>
        <v>1000</v>
      </c>
    </row>
    <row r="72" spans="1:6" ht="78.75">
      <c r="A72" s="67" t="s">
        <v>234</v>
      </c>
      <c r="B72" s="64" t="s">
        <v>136</v>
      </c>
      <c r="C72" s="27" t="s">
        <v>235</v>
      </c>
      <c r="D72" s="28">
        <v>1000</v>
      </c>
      <c r="E72" s="65" t="s">
        <v>45</v>
      </c>
      <c r="F72" s="66">
        <f t="shared" si="1"/>
        <v>1000</v>
      </c>
    </row>
    <row r="73" spans="1:6" ht="22.5">
      <c r="A73" s="25" t="s">
        <v>158</v>
      </c>
      <c r="B73" s="64" t="s">
        <v>136</v>
      </c>
      <c r="C73" s="27" t="s">
        <v>236</v>
      </c>
      <c r="D73" s="28">
        <v>1000</v>
      </c>
      <c r="E73" s="65" t="s">
        <v>45</v>
      </c>
      <c r="F73" s="66">
        <f t="shared" si="1"/>
        <v>1000</v>
      </c>
    </row>
    <row r="74" spans="1:6" ht="22.5">
      <c r="A74" s="25" t="s">
        <v>237</v>
      </c>
      <c r="B74" s="64" t="s">
        <v>136</v>
      </c>
      <c r="C74" s="27" t="s">
        <v>238</v>
      </c>
      <c r="D74" s="28">
        <v>2000</v>
      </c>
      <c r="E74" s="65" t="s">
        <v>45</v>
      </c>
      <c r="F74" s="66">
        <f t="shared" si="1"/>
        <v>2000</v>
      </c>
    </row>
    <row r="75" spans="1:6" ht="22.5">
      <c r="A75" s="25" t="s">
        <v>239</v>
      </c>
      <c r="B75" s="64" t="s">
        <v>136</v>
      </c>
      <c r="C75" s="27" t="s">
        <v>240</v>
      </c>
      <c r="D75" s="28">
        <v>2000</v>
      </c>
      <c r="E75" s="65" t="s">
        <v>45</v>
      </c>
      <c r="F75" s="66">
        <f t="shared" si="1"/>
        <v>2000</v>
      </c>
    </row>
    <row r="76" spans="1:6" ht="22.5">
      <c r="A76" s="25" t="s">
        <v>241</v>
      </c>
      <c r="B76" s="64" t="s">
        <v>136</v>
      </c>
      <c r="C76" s="27" t="s">
        <v>242</v>
      </c>
      <c r="D76" s="28">
        <v>2000</v>
      </c>
      <c r="E76" s="65" t="s">
        <v>45</v>
      </c>
      <c r="F76" s="66">
        <f t="shared" si="1"/>
        <v>2000</v>
      </c>
    </row>
    <row r="77" spans="1:6" ht="56.25">
      <c r="A77" s="25" t="s">
        <v>243</v>
      </c>
      <c r="B77" s="64" t="s">
        <v>136</v>
      </c>
      <c r="C77" s="27" t="s">
        <v>244</v>
      </c>
      <c r="D77" s="28">
        <v>1000</v>
      </c>
      <c r="E77" s="65" t="s">
        <v>45</v>
      </c>
      <c r="F77" s="66">
        <f t="shared" si="1"/>
        <v>1000</v>
      </c>
    </row>
    <row r="78" spans="1:6" ht="22.5">
      <c r="A78" s="25" t="s">
        <v>158</v>
      </c>
      <c r="B78" s="64" t="s">
        <v>136</v>
      </c>
      <c r="C78" s="27" t="s">
        <v>245</v>
      </c>
      <c r="D78" s="28">
        <v>1000</v>
      </c>
      <c r="E78" s="65" t="s">
        <v>45</v>
      </c>
      <c r="F78" s="66">
        <f t="shared" si="1"/>
        <v>1000</v>
      </c>
    </row>
    <row r="79" spans="1:6" ht="56.25">
      <c r="A79" s="25" t="s">
        <v>246</v>
      </c>
      <c r="B79" s="64" t="s">
        <v>136</v>
      </c>
      <c r="C79" s="27" t="s">
        <v>247</v>
      </c>
      <c r="D79" s="28">
        <v>1000</v>
      </c>
      <c r="E79" s="65" t="s">
        <v>45</v>
      </c>
      <c r="F79" s="66">
        <f t="shared" ref="F79:F110" si="2">IF(OR(D79="-",IF(E79="-",0,E79)&gt;=IF(D79="-",0,D79)),"-",IF(D79="-",0,D79)-IF(E79="-",0,E79))</f>
        <v>1000</v>
      </c>
    </row>
    <row r="80" spans="1:6" ht="22.5">
      <c r="A80" s="25" t="s">
        <v>158</v>
      </c>
      <c r="B80" s="64" t="s">
        <v>136</v>
      </c>
      <c r="C80" s="27" t="s">
        <v>248</v>
      </c>
      <c r="D80" s="28">
        <v>1000</v>
      </c>
      <c r="E80" s="65" t="s">
        <v>45</v>
      </c>
      <c r="F80" s="66">
        <f t="shared" si="2"/>
        <v>1000</v>
      </c>
    </row>
    <row r="81" spans="1:6">
      <c r="A81" s="25" t="s">
        <v>249</v>
      </c>
      <c r="B81" s="64" t="s">
        <v>136</v>
      </c>
      <c r="C81" s="27" t="s">
        <v>250</v>
      </c>
      <c r="D81" s="28">
        <v>22000</v>
      </c>
      <c r="E81" s="65" t="s">
        <v>45</v>
      </c>
      <c r="F81" s="66">
        <f t="shared" si="2"/>
        <v>22000</v>
      </c>
    </row>
    <row r="82" spans="1:6">
      <c r="A82" s="25" t="s">
        <v>251</v>
      </c>
      <c r="B82" s="64" t="s">
        <v>136</v>
      </c>
      <c r="C82" s="27" t="s">
        <v>252</v>
      </c>
      <c r="D82" s="28">
        <v>22000</v>
      </c>
      <c r="E82" s="65" t="s">
        <v>45</v>
      </c>
      <c r="F82" s="66">
        <f t="shared" si="2"/>
        <v>22000</v>
      </c>
    </row>
    <row r="83" spans="1:6">
      <c r="A83" s="25" t="s">
        <v>165</v>
      </c>
      <c r="B83" s="64" t="s">
        <v>136</v>
      </c>
      <c r="C83" s="27" t="s">
        <v>253</v>
      </c>
      <c r="D83" s="28">
        <v>22000</v>
      </c>
      <c r="E83" s="65" t="s">
        <v>45</v>
      </c>
      <c r="F83" s="66">
        <f t="shared" si="2"/>
        <v>22000</v>
      </c>
    </row>
    <row r="84" spans="1:6">
      <c r="A84" s="25" t="s">
        <v>167</v>
      </c>
      <c r="B84" s="64" t="s">
        <v>136</v>
      </c>
      <c r="C84" s="27" t="s">
        <v>254</v>
      </c>
      <c r="D84" s="28">
        <v>22000</v>
      </c>
      <c r="E84" s="65" t="s">
        <v>45</v>
      </c>
      <c r="F84" s="66">
        <f t="shared" si="2"/>
        <v>22000</v>
      </c>
    </row>
    <row r="85" spans="1:6">
      <c r="A85" s="25" t="s">
        <v>208</v>
      </c>
      <c r="B85" s="64" t="s">
        <v>136</v>
      </c>
      <c r="C85" s="27" t="s">
        <v>255</v>
      </c>
      <c r="D85" s="28">
        <v>22000</v>
      </c>
      <c r="E85" s="65" t="s">
        <v>45</v>
      </c>
      <c r="F85" s="66">
        <f t="shared" si="2"/>
        <v>22000</v>
      </c>
    </row>
    <row r="86" spans="1:6" ht="45">
      <c r="A86" s="25" t="s">
        <v>256</v>
      </c>
      <c r="B86" s="64" t="s">
        <v>136</v>
      </c>
      <c r="C86" s="27" t="s">
        <v>257</v>
      </c>
      <c r="D86" s="28">
        <v>22000</v>
      </c>
      <c r="E86" s="65" t="s">
        <v>45</v>
      </c>
      <c r="F86" s="66">
        <f t="shared" si="2"/>
        <v>22000</v>
      </c>
    </row>
    <row r="87" spans="1:6">
      <c r="A87" s="25" t="s">
        <v>258</v>
      </c>
      <c r="B87" s="64" t="s">
        <v>136</v>
      </c>
      <c r="C87" s="27" t="s">
        <v>259</v>
      </c>
      <c r="D87" s="28">
        <v>2289800</v>
      </c>
      <c r="E87" s="65">
        <v>922710.96</v>
      </c>
      <c r="F87" s="66">
        <f t="shared" si="2"/>
        <v>1367089.04</v>
      </c>
    </row>
    <row r="88" spans="1:6">
      <c r="A88" s="25" t="s">
        <v>260</v>
      </c>
      <c r="B88" s="64" t="s">
        <v>136</v>
      </c>
      <c r="C88" s="27" t="s">
        <v>261</v>
      </c>
      <c r="D88" s="28">
        <v>10000</v>
      </c>
      <c r="E88" s="65" t="s">
        <v>45</v>
      </c>
      <c r="F88" s="66">
        <f t="shared" si="2"/>
        <v>10000</v>
      </c>
    </row>
    <row r="89" spans="1:6" ht="33.75">
      <c r="A89" s="25" t="s">
        <v>262</v>
      </c>
      <c r="B89" s="64" t="s">
        <v>136</v>
      </c>
      <c r="C89" s="27" t="s">
        <v>263</v>
      </c>
      <c r="D89" s="28">
        <v>10000</v>
      </c>
      <c r="E89" s="65" t="s">
        <v>45</v>
      </c>
      <c r="F89" s="66">
        <f t="shared" si="2"/>
        <v>10000</v>
      </c>
    </row>
    <row r="90" spans="1:6" ht="22.5">
      <c r="A90" s="25" t="s">
        <v>264</v>
      </c>
      <c r="B90" s="64" t="s">
        <v>136</v>
      </c>
      <c r="C90" s="27" t="s">
        <v>265</v>
      </c>
      <c r="D90" s="28">
        <v>10000</v>
      </c>
      <c r="E90" s="65" t="s">
        <v>45</v>
      </c>
      <c r="F90" s="66">
        <f t="shared" si="2"/>
        <v>10000</v>
      </c>
    </row>
    <row r="91" spans="1:6" ht="67.5">
      <c r="A91" s="67" t="s">
        <v>266</v>
      </c>
      <c r="B91" s="64" t="s">
        <v>136</v>
      </c>
      <c r="C91" s="27" t="s">
        <v>267</v>
      </c>
      <c r="D91" s="28">
        <v>10000</v>
      </c>
      <c r="E91" s="65" t="s">
        <v>45</v>
      </c>
      <c r="F91" s="66">
        <f t="shared" si="2"/>
        <v>10000</v>
      </c>
    </row>
    <row r="92" spans="1:6" ht="22.5">
      <c r="A92" s="25" t="s">
        <v>158</v>
      </c>
      <c r="B92" s="64" t="s">
        <v>136</v>
      </c>
      <c r="C92" s="27" t="s">
        <v>268</v>
      </c>
      <c r="D92" s="28">
        <v>10000</v>
      </c>
      <c r="E92" s="65" t="s">
        <v>45</v>
      </c>
      <c r="F92" s="66">
        <f t="shared" si="2"/>
        <v>10000</v>
      </c>
    </row>
    <row r="93" spans="1:6">
      <c r="A93" s="25" t="s">
        <v>269</v>
      </c>
      <c r="B93" s="64" t="s">
        <v>136</v>
      </c>
      <c r="C93" s="27" t="s">
        <v>270</v>
      </c>
      <c r="D93" s="28">
        <v>285300</v>
      </c>
      <c r="E93" s="65" t="s">
        <v>45</v>
      </c>
      <c r="F93" s="66">
        <f t="shared" si="2"/>
        <v>285300</v>
      </c>
    </row>
    <row r="94" spans="1:6" ht="33.75">
      <c r="A94" s="25" t="s">
        <v>262</v>
      </c>
      <c r="B94" s="64" t="s">
        <v>136</v>
      </c>
      <c r="C94" s="27" t="s">
        <v>271</v>
      </c>
      <c r="D94" s="28">
        <v>81100</v>
      </c>
      <c r="E94" s="65" t="s">
        <v>45</v>
      </c>
      <c r="F94" s="66">
        <f t="shared" si="2"/>
        <v>81100</v>
      </c>
    </row>
    <row r="95" spans="1:6" ht="33.75">
      <c r="A95" s="25" t="s">
        <v>272</v>
      </c>
      <c r="B95" s="64" t="s">
        <v>136</v>
      </c>
      <c r="C95" s="27" t="s">
        <v>273</v>
      </c>
      <c r="D95" s="28">
        <v>81100</v>
      </c>
      <c r="E95" s="65" t="s">
        <v>45</v>
      </c>
      <c r="F95" s="66">
        <f t="shared" si="2"/>
        <v>81100</v>
      </c>
    </row>
    <row r="96" spans="1:6" ht="78.75">
      <c r="A96" s="67" t="s">
        <v>274</v>
      </c>
      <c r="B96" s="64" t="s">
        <v>136</v>
      </c>
      <c r="C96" s="27" t="s">
        <v>275</v>
      </c>
      <c r="D96" s="28">
        <v>81100</v>
      </c>
      <c r="E96" s="65" t="s">
        <v>45</v>
      </c>
      <c r="F96" s="66">
        <f t="shared" si="2"/>
        <v>81100</v>
      </c>
    </row>
    <row r="97" spans="1:6" ht="22.5">
      <c r="A97" s="25" t="s">
        <v>158</v>
      </c>
      <c r="B97" s="64" t="s">
        <v>136</v>
      </c>
      <c r="C97" s="27" t="s">
        <v>276</v>
      </c>
      <c r="D97" s="28">
        <v>81100</v>
      </c>
      <c r="E97" s="65" t="s">
        <v>45</v>
      </c>
      <c r="F97" s="66">
        <f t="shared" si="2"/>
        <v>81100</v>
      </c>
    </row>
    <row r="98" spans="1:6">
      <c r="A98" s="25" t="s">
        <v>165</v>
      </c>
      <c r="B98" s="64" t="s">
        <v>136</v>
      </c>
      <c r="C98" s="27" t="s">
        <v>277</v>
      </c>
      <c r="D98" s="28">
        <v>204200</v>
      </c>
      <c r="E98" s="65" t="s">
        <v>45</v>
      </c>
      <c r="F98" s="66">
        <f t="shared" si="2"/>
        <v>204200</v>
      </c>
    </row>
    <row r="99" spans="1:6">
      <c r="A99" s="25" t="s">
        <v>167</v>
      </c>
      <c r="B99" s="64" t="s">
        <v>136</v>
      </c>
      <c r="C99" s="27" t="s">
        <v>278</v>
      </c>
      <c r="D99" s="28">
        <v>204200</v>
      </c>
      <c r="E99" s="65" t="s">
        <v>45</v>
      </c>
      <c r="F99" s="66">
        <f t="shared" si="2"/>
        <v>204200</v>
      </c>
    </row>
    <row r="100" spans="1:6" ht="22.5">
      <c r="A100" s="25" t="s">
        <v>279</v>
      </c>
      <c r="B100" s="64" t="s">
        <v>136</v>
      </c>
      <c r="C100" s="27" t="s">
        <v>280</v>
      </c>
      <c r="D100" s="28">
        <v>204200</v>
      </c>
      <c r="E100" s="65" t="s">
        <v>45</v>
      </c>
      <c r="F100" s="66">
        <f t="shared" si="2"/>
        <v>204200</v>
      </c>
    </row>
    <row r="101" spans="1:6">
      <c r="A101" s="25" t="s">
        <v>174</v>
      </c>
      <c r="B101" s="64" t="s">
        <v>136</v>
      </c>
      <c r="C101" s="27" t="s">
        <v>281</v>
      </c>
      <c r="D101" s="28">
        <v>204200</v>
      </c>
      <c r="E101" s="65" t="s">
        <v>45</v>
      </c>
      <c r="F101" s="66">
        <f t="shared" si="2"/>
        <v>204200</v>
      </c>
    </row>
    <row r="102" spans="1:6">
      <c r="A102" s="25" t="s">
        <v>282</v>
      </c>
      <c r="B102" s="64" t="s">
        <v>136</v>
      </c>
      <c r="C102" s="27" t="s">
        <v>283</v>
      </c>
      <c r="D102" s="28">
        <v>1994500</v>
      </c>
      <c r="E102" s="65">
        <v>922710.96</v>
      </c>
      <c r="F102" s="66">
        <f t="shared" si="2"/>
        <v>1071789.04</v>
      </c>
    </row>
    <row r="103" spans="1:6" ht="22.5">
      <c r="A103" s="25" t="s">
        <v>284</v>
      </c>
      <c r="B103" s="64" t="s">
        <v>136</v>
      </c>
      <c r="C103" s="27" t="s">
        <v>285</v>
      </c>
      <c r="D103" s="28">
        <v>1364000</v>
      </c>
      <c r="E103" s="65">
        <v>784530.96</v>
      </c>
      <c r="F103" s="66">
        <f t="shared" si="2"/>
        <v>579469.04</v>
      </c>
    </row>
    <row r="104" spans="1:6">
      <c r="A104" s="25" t="s">
        <v>286</v>
      </c>
      <c r="B104" s="64" t="s">
        <v>136</v>
      </c>
      <c r="C104" s="27" t="s">
        <v>287</v>
      </c>
      <c r="D104" s="28">
        <v>1364000</v>
      </c>
      <c r="E104" s="65">
        <v>784530.96</v>
      </c>
      <c r="F104" s="66">
        <f t="shared" si="2"/>
        <v>579469.04</v>
      </c>
    </row>
    <row r="105" spans="1:6" ht="56.25">
      <c r="A105" s="25" t="s">
        <v>288</v>
      </c>
      <c r="B105" s="64" t="s">
        <v>136</v>
      </c>
      <c r="C105" s="27" t="s">
        <v>289</v>
      </c>
      <c r="D105" s="28">
        <v>584000</v>
      </c>
      <c r="E105" s="65">
        <v>583697</v>
      </c>
      <c r="F105" s="66">
        <f t="shared" si="2"/>
        <v>303</v>
      </c>
    </row>
    <row r="106" spans="1:6" ht="22.5">
      <c r="A106" s="25" t="s">
        <v>158</v>
      </c>
      <c r="B106" s="64" t="s">
        <v>136</v>
      </c>
      <c r="C106" s="27" t="s">
        <v>290</v>
      </c>
      <c r="D106" s="28">
        <v>584000</v>
      </c>
      <c r="E106" s="65">
        <v>583697</v>
      </c>
      <c r="F106" s="66">
        <f t="shared" si="2"/>
        <v>303</v>
      </c>
    </row>
    <row r="107" spans="1:6" ht="56.25">
      <c r="A107" s="25" t="s">
        <v>291</v>
      </c>
      <c r="B107" s="64" t="s">
        <v>136</v>
      </c>
      <c r="C107" s="27" t="s">
        <v>292</v>
      </c>
      <c r="D107" s="28">
        <v>780000</v>
      </c>
      <c r="E107" s="65">
        <v>200833.96</v>
      </c>
      <c r="F107" s="66">
        <f t="shared" si="2"/>
        <v>579166.04</v>
      </c>
    </row>
    <row r="108" spans="1:6" ht="22.5">
      <c r="A108" s="25" t="s">
        <v>158</v>
      </c>
      <c r="B108" s="64" t="s">
        <v>136</v>
      </c>
      <c r="C108" s="27" t="s">
        <v>293</v>
      </c>
      <c r="D108" s="28">
        <v>130000</v>
      </c>
      <c r="E108" s="65" t="s">
        <v>45</v>
      </c>
      <c r="F108" s="66">
        <f t="shared" si="2"/>
        <v>130000</v>
      </c>
    </row>
    <row r="109" spans="1:6">
      <c r="A109" s="25" t="s">
        <v>160</v>
      </c>
      <c r="B109" s="64" t="s">
        <v>136</v>
      </c>
      <c r="C109" s="27" t="s">
        <v>294</v>
      </c>
      <c r="D109" s="28">
        <v>650000</v>
      </c>
      <c r="E109" s="65">
        <v>200833.96</v>
      </c>
      <c r="F109" s="66">
        <f t="shared" si="2"/>
        <v>449166.04000000004</v>
      </c>
    </row>
    <row r="110" spans="1:6" ht="22.5">
      <c r="A110" s="25" t="s">
        <v>295</v>
      </c>
      <c r="B110" s="64" t="s">
        <v>136</v>
      </c>
      <c r="C110" s="27" t="s">
        <v>296</v>
      </c>
      <c r="D110" s="28">
        <v>630500</v>
      </c>
      <c r="E110" s="65">
        <v>138180</v>
      </c>
      <c r="F110" s="66">
        <f t="shared" si="2"/>
        <v>492320</v>
      </c>
    </row>
    <row r="111" spans="1:6">
      <c r="A111" s="25" t="s">
        <v>297</v>
      </c>
      <c r="B111" s="64" t="s">
        <v>136</v>
      </c>
      <c r="C111" s="27" t="s">
        <v>298</v>
      </c>
      <c r="D111" s="28">
        <v>630500</v>
      </c>
      <c r="E111" s="65">
        <v>138180</v>
      </c>
      <c r="F111" s="66">
        <f t="shared" ref="F111:F126" si="3">IF(OR(D111="-",IF(E111="-",0,E111)&gt;=IF(D111="-",0,D111)),"-",IF(D111="-",0,D111)-IF(E111="-",0,E111))</f>
        <v>492320</v>
      </c>
    </row>
    <row r="112" spans="1:6" ht="45">
      <c r="A112" s="25" t="s">
        <v>299</v>
      </c>
      <c r="B112" s="64" t="s">
        <v>136</v>
      </c>
      <c r="C112" s="27" t="s">
        <v>300</v>
      </c>
      <c r="D112" s="28">
        <v>8600</v>
      </c>
      <c r="E112" s="65">
        <v>8600</v>
      </c>
      <c r="F112" s="66" t="str">
        <f t="shared" si="3"/>
        <v>-</v>
      </c>
    </row>
    <row r="113" spans="1:6" ht="22.5">
      <c r="A113" s="25" t="s">
        <v>158</v>
      </c>
      <c r="B113" s="64" t="s">
        <v>136</v>
      </c>
      <c r="C113" s="27" t="s">
        <v>301</v>
      </c>
      <c r="D113" s="28">
        <v>8600</v>
      </c>
      <c r="E113" s="65">
        <v>8600</v>
      </c>
      <c r="F113" s="66" t="str">
        <f t="shared" si="3"/>
        <v>-</v>
      </c>
    </row>
    <row r="114" spans="1:6" ht="67.5">
      <c r="A114" s="67" t="s">
        <v>302</v>
      </c>
      <c r="B114" s="64" t="s">
        <v>136</v>
      </c>
      <c r="C114" s="27" t="s">
        <v>303</v>
      </c>
      <c r="D114" s="28">
        <v>553300</v>
      </c>
      <c r="E114" s="65">
        <v>129580</v>
      </c>
      <c r="F114" s="66">
        <f t="shared" si="3"/>
        <v>423720</v>
      </c>
    </row>
    <row r="115" spans="1:6" ht="22.5">
      <c r="A115" s="25" t="s">
        <v>158</v>
      </c>
      <c r="B115" s="64" t="s">
        <v>136</v>
      </c>
      <c r="C115" s="27" t="s">
        <v>304</v>
      </c>
      <c r="D115" s="28">
        <v>553300</v>
      </c>
      <c r="E115" s="65">
        <v>129580</v>
      </c>
      <c r="F115" s="66">
        <f t="shared" si="3"/>
        <v>423720</v>
      </c>
    </row>
    <row r="116" spans="1:6" ht="45">
      <c r="A116" s="25" t="s">
        <v>305</v>
      </c>
      <c r="B116" s="64" t="s">
        <v>136</v>
      </c>
      <c r="C116" s="27" t="s">
        <v>306</v>
      </c>
      <c r="D116" s="28">
        <v>53600</v>
      </c>
      <c r="E116" s="65" t="s">
        <v>45</v>
      </c>
      <c r="F116" s="66">
        <f t="shared" si="3"/>
        <v>53600</v>
      </c>
    </row>
    <row r="117" spans="1:6" ht="22.5">
      <c r="A117" s="25" t="s">
        <v>158</v>
      </c>
      <c r="B117" s="64" t="s">
        <v>136</v>
      </c>
      <c r="C117" s="27" t="s">
        <v>307</v>
      </c>
      <c r="D117" s="28">
        <v>53600</v>
      </c>
      <c r="E117" s="65" t="s">
        <v>45</v>
      </c>
      <c r="F117" s="66">
        <f t="shared" si="3"/>
        <v>53600</v>
      </c>
    </row>
    <row r="118" spans="1:6" ht="56.25">
      <c r="A118" s="25" t="s">
        <v>308</v>
      </c>
      <c r="B118" s="64" t="s">
        <v>136</v>
      </c>
      <c r="C118" s="27" t="s">
        <v>309</v>
      </c>
      <c r="D118" s="28">
        <v>15000</v>
      </c>
      <c r="E118" s="65" t="s">
        <v>45</v>
      </c>
      <c r="F118" s="66">
        <f t="shared" si="3"/>
        <v>15000</v>
      </c>
    </row>
    <row r="119" spans="1:6" ht="22.5">
      <c r="A119" s="25" t="s">
        <v>158</v>
      </c>
      <c r="B119" s="64" t="s">
        <v>136</v>
      </c>
      <c r="C119" s="27" t="s">
        <v>310</v>
      </c>
      <c r="D119" s="28">
        <v>15000</v>
      </c>
      <c r="E119" s="65" t="s">
        <v>45</v>
      </c>
      <c r="F119" s="66">
        <f t="shared" si="3"/>
        <v>15000</v>
      </c>
    </row>
    <row r="120" spans="1:6">
      <c r="A120" s="25" t="s">
        <v>311</v>
      </c>
      <c r="B120" s="64" t="s">
        <v>136</v>
      </c>
      <c r="C120" s="27" t="s">
        <v>312</v>
      </c>
      <c r="D120" s="28">
        <v>7882300</v>
      </c>
      <c r="E120" s="65">
        <v>2517700</v>
      </c>
      <c r="F120" s="66">
        <f t="shared" si="3"/>
        <v>5364600</v>
      </c>
    </row>
    <row r="121" spans="1:6">
      <c r="A121" s="25" t="s">
        <v>313</v>
      </c>
      <c r="B121" s="64" t="s">
        <v>136</v>
      </c>
      <c r="C121" s="27" t="s">
        <v>314</v>
      </c>
      <c r="D121" s="28">
        <v>7882300</v>
      </c>
      <c r="E121" s="65">
        <v>2517700</v>
      </c>
      <c r="F121" s="66">
        <f t="shared" si="3"/>
        <v>5364600</v>
      </c>
    </row>
    <row r="122" spans="1:6">
      <c r="A122" s="25" t="s">
        <v>315</v>
      </c>
      <c r="B122" s="64" t="s">
        <v>136</v>
      </c>
      <c r="C122" s="27" t="s">
        <v>316</v>
      </c>
      <c r="D122" s="28">
        <v>7882300</v>
      </c>
      <c r="E122" s="65">
        <v>2517700</v>
      </c>
      <c r="F122" s="66">
        <f t="shared" si="3"/>
        <v>5364600</v>
      </c>
    </row>
    <row r="123" spans="1:6">
      <c r="A123" s="25" t="s">
        <v>317</v>
      </c>
      <c r="B123" s="64" t="s">
        <v>136</v>
      </c>
      <c r="C123" s="27" t="s">
        <v>318</v>
      </c>
      <c r="D123" s="28">
        <v>7882300</v>
      </c>
      <c r="E123" s="65">
        <v>2517700</v>
      </c>
      <c r="F123" s="66">
        <f t="shared" si="3"/>
        <v>5364600</v>
      </c>
    </row>
    <row r="124" spans="1:6" ht="45">
      <c r="A124" s="25" t="s">
        <v>319</v>
      </c>
      <c r="B124" s="64" t="s">
        <v>136</v>
      </c>
      <c r="C124" s="27" t="s">
        <v>320</v>
      </c>
      <c r="D124" s="28">
        <v>7882300</v>
      </c>
      <c r="E124" s="65">
        <v>2517700</v>
      </c>
      <c r="F124" s="66">
        <f t="shared" si="3"/>
        <v>5364600</v>
      </c>
    </row>
    <row r="125" spans="1:6" ht="45">
      <c r="A125" s="25" t="s">
        <v>321</v>
      </c>
      <c r="B125" s="64" t="s">
        <v>136</v>
      </c>
      <c r="C125" s="27" t="s">
        <v>322</v>
      </c>
      <c r="D125" s="28">
        <v>7540300</v>
      </c>
      <c r="E125" s="65">
        <v>2230700</v>
      </c>
      <c r="F125" s="66">
        <f t="shared" si="3"/>
        <v>5309600</v>
      </c>
    </row>
    <row r="126" spans="1:6">
      <c r="A126" s="25" t="s">
        <v>323</v>
      </c>
      <c r="B126" s="64" t="s">
        <v>136</v>
      </c>
      <c r="C126" s="27" t="s">
        <v>324</v>
      </c>
      <c r="D126" s="28">
        <v>342000</v>
      </c>
      <c r="E126" s="65">
        <v>287000</v>
      </c>
      <c r="F126" s="66">
        <f t="shared" si="3"/>
        <v>55000</v>
      </c>
    </row>
    <row r="127" spans="1:6" ht="9" customHeight="1">
      <c r="A127" s="68"/>
      <c r="B127" s="69"/>
      <c r="C127" s="70"/>
      <c r="D127" s="71"/>
      <c r="E127" s="69"/>
      <c r="F127" s="69"/>
    </row>
    <row r="128" spans="1:6" ht="13.5" customHeight="1">
      <c r="A128" s="72" t="s">
        <v>325</v>
      </c>
      <c r="B128" s="73" t="s">
        <v>326</v>
      </c>
      <c r="C128" s="74" t="s">
        <v>137</v>
      </c>
      <c r="D128" s="75">
        <v>-1957700</v>
      </c>
      <c r="E128" s="75">
        <v>-1230718.8799999999</v>
      </c>
      <c r="F128" s="76" t="s">
        <v>327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7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7"/>
  <sheetViews>
    <sheetView showGridLines="0" workbookViewId="0">
      <selection activeCell="G19" sqref="G19"/>
    </sheetView>
  </sheetViews>
  <sheetFormatPr defaultRowHeight="12.75" customHeight="1"/>
  <cols>
    <col min="1" max="1" width="42.28515625" customWidth="1"/>
    <col min="2" max="2" width="5.5703125" customWidth="1"/>
    <col min="3" max="3" width="27.140625" customWidth="1"/>
    <col min="4" max="4" width="18.7109375" customWidth="1"/>
    <col min="5" max="5" width="15.5703125" customWidth="1"/>
    <col min="6" max="6" width="15.28515625" customWidth="1"/>
  </cols>
  <sheetData>
    <row r="1" spans="1:6" ht="11.1" customHeight="1">
      <c r="A1" s="120" t="s">
        <v>328</v>
      </c>
      <c r="B1" s="120"/>
      <c r="C1" s="120"/>
      <c r="D1" s="120"/>
      <c r="E1" s="120"/>
      <c r="F1" s="120"/>
    </row>
    <row r="2" spans="1:6" ht="13.15" customHeight="1">
      <c r="A2" s="102" t="s">
        <v>329</v>
      </c>
      <c r="B2" s="102"/>
      <c r="C2" s="102"/>
      <c r="D2" s="102"/>
      <c r="E2" s="102"/>
      <c r="F2" s="102"/>
    </row>
    <row r="3" spans="1:6" ht="9" customHeight="1">
      <c r="A3" s="5"/>
      <c r="B3" s="77"/>
      <c r="C3" s="44"/>
      <c r="D3" s="10"/>
      <c r="E3" s="10"/>
      <c r="F3" s="44"/>
    </row>
    <row r="4" spans="1:6" ht="13.9" customHeight="1">
      <c r="A4" s="110" t="s">
        <v>22</v>
      </c>
      <c r="B4" s="107" t="s">
        <v>23</v>
      </c>
      <c r="C4" s="113" t="s">
        <v>330</v>
      </c>
      <c r="D4" s="99" t="s">
        <v>25</v>
      </c>
      <c r="E4" s="99" t="s">
        <v>26</v>
      </c>
      <c r="F4" s="96" t="s">
        <v>27</v>
      </c>
    </row>
    <row r="5" spans="1:6" ht="4.9000000000000004" customHeight="1">
      <c r="A5" s="111"/>
      <c r="B5" s="108"/>
      <c r="C5" s="114"/>
      <c r="D5" s="100"/>
      <c r="E5" s="100"/>
      <c r="F5" s="97"/>
    </row>
    <row r="6" spans="1:6" ht="6" customHeight="1">
      <c r="A6" s="111"/>
      <c r="B6" s="108"/>
      <c r="C6" s="114"/>
      <c r="D6" s="100"/>
      <c r="E6" s="100"/>
      <c r="F6" s="97"/>
    </row>
    <row r="7" spans="1:6" ht="4.9000000000000004" customHeight="1">
      <c r="A7" s="111"/>
      <c r="B7" s="108"/>
      <c r="C7" s="114"/>
      <c r="D7" s="100"/>
      <c r="E7" s="100"/>
      <c r="F7" s="97"/>
    </row>
    <row r="8" spans="1:6" ht="6" customHeight="1">
      <c r="A8" s="111"/>
      <c r="B8" s="108"/>
      <c r="C8" s="114"/>
      <c r="D8" s="100"/>
      <c r="E8" s="100"/>
      <c r="F8" s="97"/>
    </row>
    <row r="9" spans="1:6" ht="6" customHeight="1">
      <c r="A9" s="111"/>
      <c r="B9" s="108"/>
      <c r="C9" s="114"/>
      <c r="D9" s="100"/>
      <c r="E9" s="100"/>
      <c r="F9" s="97"/>
    </row>
    <row r="10" spans="1:6" ht="18" customHeight="1">
      <c r="A10" s="112"/>
      <c r="B10" s="109"/>
      <c r="C10" s="121"/>
      <c r="D10" s="101"/>
      <c r="E10" s="101"/>
      <c r="F10" s="98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8" t="s">
        <v>331</v>
      </c>
      <c r="B12" s="79" t="s">
        <v>332</v>
      </c>
      <c r="C12" s="80" t="s">
        <v>137</v>
      </c>
      <c r="D12" s="81">
        <v>1957700</v>
      </c>
      <c r="E12" s="81">
        <v>1230718.8799999999</v>
      </c>
      <c r="F12" s="82" t="s">
        <v>137</v>
      </c>
    </row>
    <row r="13" spans="1:6">
      <c r="A13" s="83" t="s">
        <v>34</v>
      </c>
      <c r="B13" s="84"/>
      <c r="C13" s="85"/>
      <c r="D13" s="86"/>
      <c r="E13" s="86"/>
      <c r="F13" s="87"/>
    </row>
    <row r="14" spans="1:6" ht="22.5">
      <c r="A14" s="52" t="s">
        <v>333</v>
      </c>
      <c r="B14" s="88" t="s">
        <v>334</v>
      </c>
      <c r="C14" s="89" t="s">
        <v>137</v>
      </c>
      <c r="D14" s="55" t="s">
        <v>45</v>
      </c>
      <c r="E14" s="55" t="s">
        <v>45</v>
      </c>
      <c r="F14" s="57" t="s">
        <v>45</v>
      </c>
    </row>
    <row r="15" spans="1:6">
      <c r="A15" s="83" t="s">
        <v>335</v>
      </c>
      <c r="B15" s="84"/>
      <c r="C15" s="85"/>
      <c r="D15" s="86"/>
      <c r="E15" s="86"/>
      <c r="F15" s="87"/>
    </row>
    <row r="16" spans="1:6">
      <c r="A16" s="52" t="s">
        <v>336</v>
      </c>
      <c r="B16" s="88" t="s">
        <v>337</v>
      </c>
      <c r="C16" s="89" t="s">
        <v>137</v>
      </c>
      <c r="D16" s="55" t="s">
        <v>45</v>
      </c>
      <c r="E16" s="55" t="s">
        <v>45</v>
      </c>
      <c r="F16" s="57" t="s">
        <v>45</v>
      </c>
    </row>
    <row r="17" spans="1:6">
      <c r="A17" s="83" t="s">
        <v>335</v>
      </c>
      <c r="B17" s="84"/>
      <c r="C17" s="85"/>
      <c r="D17" s="86"/>
      <c r="E17" s="86"/>
      <c r="F17" s="87"/>
    </row>
    <row r="18" spans="1:6">
      <c r="A18" s="78" t="s">
        <v>338</v>
      </c>
      <c r="B18" s="79" t="s">
        <v>339</v>
      </c>
      <c r="C18" s="80" t="s">
        <v>340</v>
      </c>
      <c r="D18" s="81">
        <v>1957700</v>
      </c>
      <c r="E18" s="81">
        <v>1230718.8799999999</v>
      </c>
      <c r="F18" s="82">
        <v>726981.12</v>
      </c>
    </row>
    <row r="19" spans="1:6" ht="22.5">
      <c r="A19" s="78" t="s">
        <v>341</v>
      </c>
      <c r="B19" s="79" t="s">
        <v>339</v>
      </c>
      <c r="C19" s="80" t="s">
        <v>342</v>
      </c>
      <c r="D19" s="81">
        <v>1957700</v>
      </c>
      <c r="E19" s="81">
        <v>1230718.8799999999</v>
      </c>
      <c r="F19" s="82">
        <v>726981.12</v>
      </c>
    </row>
    <row r="20" spans="1:6">
      <c r="A20" s="78" t="s">
        <v>343</v>
      </c>
      <c r="B20" s="79" t="s">
        <v>344</v>
      </c>
      <c r="C20" s="80" t="s">
        <v>345</v>
      </c>
      <c r="D20" s="81">
        <v>-16736300</v>
      </c>
      <c r="E20" s="81">
        <v>-4633760.75</v>
      </c>
      <c r="F20" s="82" t="s">
        <v>327</v>
      </c>
    </row>
    <row r="21" spans="1:6" ht="22.5">
      <c r="A21" s="25" t="s">
        <v>346</v>
      </c>
      <c r="B21" s="26" t="s">
        <v>344</v>
      </c>
      <c r="C21" s="90" t="s">
        <v>347</v>
      </c>
      <c r="D21" s="28">
        <v>-16736300</v>
      </c>
      <c r="E21" s="28">
        <v>-4633760.75</v>
      </c>
      <c r="F21" s="66" t="s">
        <v>327</v>
      </c>
    </row>
    <row r="22" spans="1:6">
      <c r="A22" s="78" t="s">
        <v>348</v>
      </c>
      <c r="B22" s="79" t="s">
        <v>349</v>
      </c>
      <c r="C22" s="80" t="s">
        <v>350</v>
      </c>
      <c r="D22" s="81">
        <v>18694000</v>
      </c>
      <c r="E22" s="81">
        <v>5864479.6299999999</v>
      </c>
      <c r="F22" s="82" t="s">
        <v>327</v>
      </c>
    </row>
    <row r="23" spans="1:6" ht="22.5" hidden="1">
      <c r="A23" s="25" t="s">
        <v>351</v>
      </c>
      <c r="B23" s="26" t="s">
        <v>349</v>
      </c>
      <c r="C23" s="90" t="s">
        <v>352</v>
      </c>
      <c r="D23" s="28">
        <v>246100</v>
      </c>
      <c r="E23" s="28" t="s">
        <v>45</v>
      </c>
      <c r="F23" s="66" t="s">
        <v>327</v>
      </c>
    </row>
    <row r="24" spans="1:6" ht="22.5">
      <c r="A24" s="25" t="s">
        <v>353</v>
      </c>
      <c r="B24" s="26" t="s">
        <v>349</v>
      </c>
      <c r="C24" s="90" t="s">
        <v>354</v>
      </c>
      <c r="D24" s="28">
        <v>18694000</v>
      </c>
      <c r="E24" s="28">
        <v>5864479.6299999999</v>
      </c>
      <c r="F24" s="66" t="s">
        <v>327</v>
      </c>
    </row>
    <row r="25" spans="1:6" ht="45.6" customHeight="1">
      <c r="A25" s="91"/>
      <c r="B25" s="92"/>
      <c r="C25" s="93"/>
      <c r="D25" s="94"/>
      <c r="E25" s="94"/>
      <c r="F25" s="95"/>
    </row>
    <row r="27" spans="1:6" ht="12.75" customHeight="1">
      <c r="C27" t="s">
        <v>370</v>
      </c>
    </row>
    <row r="31" spans="1:6" ht="12.75" customHeight="1">
      <c r="C31" t="s">
        <v>371</v>
      </c>
    </row>
    <row r="34" spans="1:6" ht="12.75" customHeight="1">
      <c r="C34" t="s">
        <v>372</v>
      </c>
    </row>
    <row r="37" spans="1:6" ht="12.75" customHeight="1">
      <c r="A37" s="12" t="s">
        <v>373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8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355</v>
      </c>
      <c r="B1" t="s">
        <v>356</v>
      </c>
    </row>
    <row r="2" spans="1:2">
      <c r="A2" t="s">
        <v>357</v>
      </c>
      <c r="B2" t="s">
        <v>358</v>
      </c>
    </row>
    <row r="3" spans="1:2">
      <c r="A3" t="s">
        <v>359</v>
      </c>
      <c r="B3" t="s">
        <v>5</v>
      </c>
    </row>
    <row r="4" spans="1:2">
      <c r="A4" t="s">
        <v>360</v>
      </c>
      <c r="B4" t="s">
        <v>7</v>
      </c>
    </row>
    <row r="5" spans="1:2">
      <c r="A5" t="s">
        <v>361</v>
      </c>
      <c r="B5" t="s">
        <v>362</v>
      </c>
    </row>
    <row r="6" spans="1:2">
      <c r="A6" t="s">
        <v>363</v>
      </c>
      <c r="B6" t="s">
        <v>356</v>
      </c>
    </row>
    <row r="7" spans="1:2">
      <c r="A7" t="s">
        <v>364</v>
      </c>
      <c r="B7" t="s">
        <v>6</v>
      </c>
    </row>
    <row r="8" spans="1:2">
      <c r="A8" t="s">
        <v>365</v>
      </c>
      <c r="B8" t="s">
        <v>6</v>
      </c>
    </row>
    <row r="9" spans="1:2">
      <c r="A9" t="s">
        <v>366</v>
      </c>
      <c r="B9" t="s">
        <v>367</v>
      </c>
    </row>
    <row r="10" spans="1:2">
      <c r="A10" t="s">
        <v>368</v>
      </c>
      <c r="B10" t="s">
        <v>19</v>
      </c>
    </row>
    <row r="11" spans="1:2">
      <c r="A11" t="s">
        <v>369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rep:2.56.0.208 (p3)</dc:description>
  <cp:lastModifiedBy>USER</cp:lastModifiedBy>
  <cp:lastPrinted>2024-05-02T11:22:35Z</cp:lastPrinted>
  <dcterms:created xsi:type="dcterms:W3CDTF">2024-05-02T09:53:50Z</dcterms:created>
  <dcterms:modified xsi:type="dcterms:W3CDTF">2025-02-14T06:56:42Z</dcterms:modified>
</cp:coreProperties>
</file>